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4640"/>
  </bookViews>
  <sheets>
    <sheet name="Pitná voda" sheetId="1" r:id="rId1"/>
    <sheet name="SMART METERING" sheetId="3" r:id="rId2"/>
  </sheets>
  <definedNames>
    <definedName name="_xlnm.Print_Area" localSheetId="0">'Pitná voda'!$A$1:$K$58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3" l="1"/>
  <c r="I16" i="3"/>
  <c r="I17" i="3"/>
  <c r="I19" i="3"/>
  <c r="I20" i="3"/>
  <c r="I18" i="3"/>
  <c r="G21" i="3"/>
  <c r="E21" i="3"/>
  <c r="I21" i="3" l="1"/>
  <c r="D24" i="3"/>
  <c r="I57" i="1"/>
  <c r="I49" i="1" l="1"/>
  <c r="I50" i="1"/>
  <c r="I51" i="1"/>
  <c r="I52" i="1"/>
  <c r="I53" i="1"/>
  <c r="I48" i="1"/>
  <c r="I43" i="1"/>
  <c r="I34" i="1"/>
  <c r="I35" i="1"/>
  <c r="I36" i="1"/>
  <c r="I37" i="1"/>
  <c r="I33" i="1"/>
  <c r="I29" i="1"/>
  <c r="I25" i="1"/>
  <c r="I18" i="1"/>
  <c r="G21" i="1"/>
  <c r="I39" i="1" l="1"/>
  <c r="G55" i="1"/>
  <c r="E55" i="1"/>
  <c r="G54" i="1" l="1"/>
  <c r="E54" i="1"/>
  <c r="I54" i="1" l="1"/>
</calcChain>
</file>

<file path=xl/sharedStrings.xml><?xml version="1.0" encoding="utf-8"?>
<sst xmlns="http://schemas.openxmlformats.org/spreadsheetml/2006/main" count="78" uniqueCount="56">
  <si>
    <t>Investor:</t>
  </si>
  <si>
    <t>Název akce:</t>
  </si>
  <si>
    <t>z toho:</t>
  </si>
  <si>
    <t>na úpravnu vody:</t>
  </si>
  <si>
    <t>mil. Kč</t>
  </si>
  <si>
    <t>na vodojem:</t>
  </si>
  <si>
    <t>na čerpací stanice/ATS:</t>
  </si>
  <si>
    <t>na vodovodní řady:</t>
  </si>
  <si>
    <t>Podílové ukazatele – přehled:</t>
  </si>
  <si>
    <t>Úpravna vody:</t>
  </si>
  <si>
    <t>NSTČ [mil. Kč]</t>
  </si>
  <si>
    <t>zásobovaní [počet obyv.]</t>
  </si>
  <si>
    <t>ukazatel  [mil. Kč/obyv.]</t>
  </si>
  <si>
    <t>kapacita [l/s]</t>
  </si>
  <si>
    <t>ukazatel  [mil. Kč/(l/s)]</t>
  </si>
  <si>
    <t>Vodojem:</t>
  </si>
  <si>
    <t>užitk. objem [m3]</t>
  </si>
  <si>
    <t>ukazatel [mil. Kč/m3]</t>
  </si>
  <si>
    <t>ČS/ATS:</t>
  </si>
  <si>
    <t>průtok ČS [l/s]</t>
  </si>
  <si>
    <t>čerpání [l/s]</t>
  </si>
  <si>
    <t>Vodovodní řady:</t>
  </si>
  <si>
    <t>připojení [počet obyv.]</t>
  </si>
  <si>
    <t>ukazatel  [mil. Kč/připoj. obyv.]</t>
  </si>
  <si>
    <t>profil DN</t>
  </si>
  <si>
    <t>zpevněná nebo nezpevněná plocha</t>
  </si>
  <si>
    <t>materiál</t>
  </si>
  <si>
    <t>délka řadu  [km]</t>
  </si>
  <si>
    <t>Celkem za všechny profily:</t>
  </si>
  <si>
    <t>na zdroje vody (vrty, studny, zářezy, atd.)</t>
  </si>
  <si>
    <t>délka celkem [km]</t>
  </si>
  <si>
    <t>NSTČ na daný DN [mil. Kč]</t>
  </si>
  <si>
    <t>NSTČ na daný DN [mil. Kč/km]</t>
  </si>
  <si>
    <t>Vypracoval:</t>
  </si>
  <si>
    <t>Kontrola součtu NSTČ:</t>
  </si>
  <si>
    <t>Kontrola součtu:</t>
  </si>
  <si>
    <t>Kontrola součtu celkem:</t>
  </si>
  <si>
    <t>Zdoje vody (vrty, studny, zářezy, atd.)</t>
  </si>
  <si>
    <t>Žadatel vyplňuje pouze šedá pole</t>
  </si>
  <si>
    <t>Ceny uvádět bez DPH.</t>
  </si>
  <si>
    <r>
      <t>NSTČ</t>
    </r>
    <r>
      <rPr>
        <b/>
        <i/>
        <sz val="11"/>
        <color rgb="FFFF0000"/>
        <rFont val="Arial"/>
        <family val="2"/>
        <charset val="238"/>
      </rPr>
      <t>*</t>
    </r>
    <r>
      <rPr>
        <b/>
        <sz val="11"/>
        <color theme="1"/>
        <rFont val="Arial"/>
        <family val="2"/>
        <charset val="238"/>
      </rPr>
      <t xml:space="preserve"> – celkem</t>
    </r>
    <r>
      <rPr>
        <sz val="11"/>
        <color theme="1"/>
        <rFont val="Arial"/>
        <family val="2"/>
        <charset val="238"/>
      </rPr>
      <t xml:space="preserve"> (cena nesmí zahrnovat neuznatelné náklady):</t>
    </r>
  </si>
  <si>
    <t>Podílové ukazatele akce - SMART METERING</t>
  </si>
  <si>
    <t>na měřidla</t>
  </si>
  <si>
    <t>na instalaci systému</t>
  </si>
  <si>
    <t>Kč</t>
  </si>
  <si>
    <t>Typ měřidla</t>
  </si>
  <si>
    <t>NSTČ na dané měčidlo [Kč/ks]</t>
  </si>
  <si>
    <t>Počet</t>
  </si>
  <si>
    <t>celkem NSTČ na dané měřidlo [Kč]</t>
  </si>
  <si>
    <r>
      <t>NSTČ</t>
    </r>
    <r>
      <rPr>
        <b/>
        <sz val="11"/>
        <color rgb="FFFF0000"/>
        <rFont val="Arial"/>
        <family val="2"/>
        <charset val="238"/>
      </rPr>
      <t>**</t>
    </r>
    <r>
      <rPr>
        <b/>
        <sz val="11"/>
        <color theme="1"/>
        <rFont val="Arial"/>
        <family val="2"/>
        <charset val="238"/>
      </rPr>
      <t>– celkem</t>
    </r>
    <r>
      <rPr>
        <sz val="11"/>
        <color theme="1"/>
        <rFont val="Arial"/>
        <family val="2"/>
        <charset val="238"/>
      </rPr>
      <t xml:space="preserve"> (cena nesmí zahrnovat neuznatelné náklady):</t>
    </r>
  </si>
  <si>
    <r>
      <t>Podílové ukazatele akce - Pitná voda</t>
    </r>
    <r>
      <rPr>
        <b/>
        <sz val="16"/>
        <color rgb="FFFF0000"/>
        <rFont val="Arial"/>
        <family val="2"/>
        <charset val="238"/>
      </rPr>
      <t>*</t>
    </r>
  </si>
  <si>
    <t>* oblat podpory viz čl. II bod 1 odst. a),b) a c)          ** NSTČ = náklady stavební a technologické řásti</t>
  </si>
  <si>
    <t xml:space="preserve">* oblast podpory viz čl. II bod 1 odst.d)    </t>
  </si>
  <si>
    <t>** NSTČ = náklady stavební a technologické řásti</t>
  </si>
  <si>
    <t>ss</t>
  </si>
  <si>
    <t>NSTČ/měřidlo (Kč/ks)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</si>
</sst>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#,##0.000\ &quot;Kč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3" fillId="0" borderId="0" xfId="0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1" fontId="2" fillId="3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 hidden="1"/>
    </xf>
    <xf numFmtId="164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2" borderId="0" xfId="0" applyFont="1" applyFill="1" applyProtection="1"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protection hidden="1"/>
    </xf>
    <xf numFmtId="0" fontId="10" fillId="0" borderId="0" xfId="0" applyFont="1"/>
    <xf numFmtId="0" fontId="4" fillId="0" borderId="0" xfId="0" applyFont="1" applyAlignment="1" applyProtection="1">
      <alignment horizont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164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1" xfId="0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9" fillId="3" borderId="0" xfId="0" applyFont="1" applyFill="1" applyAlignment="1" applyProtection="1">
      <alignment horizontal="center" wrapText="1"/>
      <protection hidden="1"/>
    </xf>
    <xf numFmtId="0" fontId="9" fillId="0" borderId="2" xfId="0" applyFont="1" applyBorder="1" applyAlignment="1" applyProtection="1">
      <alignment horizontal="center"/>
      <protection hidden="1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hidden="1"/>
    </xf>
    <xf numFmtId="1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0" borderId="1" xfId="0" applyNumberFormat="1" applyFont="1" applyBorder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3" fillId="4" borderId="1" xfId="0" applyFont="1" applyFill="1" applyBorder="1" applyAlignment="1" applyProtection="1">
      <alignment horizontal="center" wrapText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43" fontId="8" fillId="4" borderId="1" xfId="1" applyFont="1" applyFill="1" applyBorder="1" applyAlignment="1" applyProtection="1">
      <alignment horizontal="center" wrapText="1"/>
      <protection hidden="1"/>
    </xf>
    <xf numFmtId="43" fontId="2" fillId="3" borderId="1" xfId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hidden="1"/>
    </xf>
    <xf numFmtId="43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" fontId="2" fillId="3" borderId="10" xfId="0" applyNumberFormat="1" applyFont="1" applyFill="1" applyBorder="1" applyAlignment="1" applyProtection="1">
      <alignment horizontal="center" vertical="center"/>
      <protection locked="0"/>
    </xf>
    <xf numFmtId="1" fontId="2" fillId="3" borderId="12" xfId="0" applyNumberFormat="1" applyFont="1" applyFill="1" applyBorder="1" applyAlignment="1" applyProtection="1">
      <alignment horizontal="center" vertical="center"/>
      <protection locked="0"/>
    </xf>
    <xf numFmtId="1" fontId="2" fillId="3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43" fontId="2" fillId="3" borderId="1" xfId="1" applyFont="1" applyFill="1" applyBorder="1" applyAlignment="1" applyProtection="1">
      <alignment horizontal="center" wrapText="1"/>
      <protection locked="0"/>
    </xf>
    <xf numFmtId="43" fontId="1" fillId="3" borderId="1" xfId="1" applyFont="1" applyFill="1" applyBorder="1" applyAlignment="1" applyProtection="1">
      <alignment horizontal="center" wrapText="1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K58"/>
  <sheetViews>
    <sheetView tabSelected="1" view="pageBreakPreview" topLeftCell="A4" zoomScaleNormal="100" zoomScaleSheetLayoutView="100" workbookViewId="0">
      <selection activeCell="F21" sqref="F21"/>
    </sheetView>
  </sheetViews>
  <sheetFormatPr defaultRowHeight="15" x14ac:dyDescent="0.25"/>
  <cols>
    <col min="1" max="1" width="6.42578125" customWidth="1"/>
    <col min="3" max="3" width="9.140625" customWidth="1"/>
    <col min="6" max="6" width="9.140625" customWidth="1"/>
    <col min="8" max="8" width="9.140625" customWidth="1"/>
  </cols>
  <sheetData>
    <row r="1" spans="1:11" ht="20.25" x14ac:dyDescent="0.3">
      <c r="A1" s="30" t="s">
        <v>50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" customHeight="1" x14ac:dyDescent="0.3">
      <c r="A2" s="15"/>
      <c r="B2" s="15"/>
      <c r="C2" s="15"/>
      <c r="D2" s="33" t="s">
        <v>38</v>
      </c>
      <c r="E2" s="33"/>
      <c r="F2" s="33"/>
      <c r="G2" s="33"/>
      <c r="H2" s="33"/>
      <c r="I2" s="15"/>
      <c r="J2" s="15"/>
      <c r="K2" s="15"/>
    </row>
    <row r="3" spans="1:11" ht="8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2"/>
      <c r="K3" s="2"/>
    </row>
    <row r="4" spans="1:11" ht="18" customHeight="1" x14ac:dyDescent="0.25">
      <c r="A4" s="1"/>
      <c r="B4" s="1"/>
      <c r="C4" s="1"/>
      <c r="D4" s="1"/>
      <c r="E4" s="34" t="s">
        <v>39</v>
      </c>
      <c r="F4" s="34"/>
      <c r="G4" s="34"/>
      <c r="H4" s="17"/>
      <c r="I4" s="1"/>
      <c r="J4" s="2"/>
      <c r="K4" s="2"/>
    </row>
    <row r="5" spans="1:11" x14ac:dyDescent="0.25">
      <c r="A5" s="3" t="s">
        <v>0</v>
      </c>
      <c r="B5" s="1"/>
      <c r="C5" s="37"/>
      <c r="D5" s="37"/>
      <c r="E5" s="37"/>
      <c r="F5" s="37"/>
      <c r="G5" s="37"/>
      <c r="H5" s="37"/>
      <c r="I5" s="37"/>
      <c r="J5" s="37"/>
      <c r="K5" s="37"/>
    </row>
    <row r="6" spans="1:11" x14ac:dyDescent="0.25">
      <c r="A6" s="3" t="s">
        <v>1</v>
      </c>
      <c r="B6" s="1"/>
      <c r="C6" s="37"/>
      <c r="D6" s="37"/>
      <c r="E6" s="37"/>
      <c r="F6" s="37"/>
      <c r="G6" s="37"/>
      <c r="H6" s="37"/>
      <c r="I6" s="37"/>
      <c r="J6" s="37"/>
      <c r="K6" s="37"/>
    </row>
    <row r="7" spans="1:11" x14ac:dyDescent="0.25">
      <c r="A7" s="31" t="s">
        <v>49</v>
      </c>
      <c r="B7" s="31"/>
      <c r="C7" s="31"/>
      <c r="D7" s="31"/>
      <c r="E7" s="31"/>
      <c r="F7" s="31"/>
      <c r="G7" s="31"/>
      <c r="H7" s="25">
        <v>0</v>
      </c>
      <c r="I7" s="25"/>
      <c r="J7" s="25"/>
      <c r="K7" s="3" t="s">
        <v>4</v>
      </c>
    </row>
    <row r="8" spans="1:11" x14ac:dyDescent="0.25">
      <c r="A8" s="3" t="s">
        <v>2</v>
      </c>
      <c r="B8" s="1"/>
      <c r="C8" s="32" t="s">
        <v>3</v>
      </c>
      <c r="D8" s="32"/>
      <c r="E8" s="32"/>
      <c r="F8" s="32"/>
      <c r="G8" s="32"/>
      <c r="H8" s="25">
        <v>0</v>
      </c>
      <c r="I8" s="25"/>
      <c r="J8" s="25"/>
      <c r="K8" s="1" t="s">
        <v>4</v>
      </c>
    </row>
    <row r="9" spans="1:11" x14ac:dyDescent="0.25">
      <c r="A9" s="1"/>
      <c r="B9" s="1"/>
      <c r="C9" s="32" t="s">
        <v>5</v>
      </c>
      <c r="D9" s="32"/>
      <c r="E9" s="32"/>
      <c r="F9" s="32"/>
      <c r="G9" s="32"/>
      <c r="H9" s="25">
        <v>0</v>
      </c>
      <c r="I9" s="25"/>
      <c r="J9" s="25"/>
      <c r="K9" s="1" t="s">
        <v>4</v>
      </c>
    </row>
    <row r="10" spans="1:11" x14ac:dyDescent="0.25">
      <c r="A10" s="1"/>
      <c r="B10" s="1"/>
      <c r="C10" s="32" t="s">
        <v>6</v>
      </c>
      <c r="D10" s="32"/>
      <c r="E10" s="32"/>
      <c r="F10" s="32"/>
      <c r="G10" s="32"/>
      <c r="H10" s="25">
        <v>0</v>
      </c>
      <c r="I10" s="25"/>
      <c r="J10" s="25"/>
      <c r="K10" s="1" t="s">
        <v>4</v>
      </c>
    </row>
    <row r="11" spans="1:11" x14ac:dyDescent="0.25">
      <c r="A11" s="1"/>
      <c r="B11" s="1"/>
      <c r="C11" s="32" t="s">
        <v>7</v>
      </c>
      <c r="D11" s="32"/>
      <c r="E11" s="32"/>
      <c r="F11" s="32"/>
      <c r="G11" s="32"/>
      <c r="H11" s="25">
        <v>0</v>
      </c>
      <c r="I11" s="25"/>
      <c r="J11" s="25"/>
      <c r="K11" s="1" t="s">
        <v>4</v>
      </c>
    </row>
    <row r="12" spans="1:11" x14ac:dyDescent="0.25">
      <c r="A12" s="1"/>
      <c r="B12" s="1"/>
      <c r="C12" s="41" t="s">
        <v>29</v>
      </c>
      <c r="D12" s="41"/>
      <c r="E12" s="41"/>
      <c r="F12" s="41"/>
      <c r="G12" s="41"/>
      <c r="H12" s="25">
        <v>0</v>
      </c>
      <c r="I12" s="25"/>
      <c r="J12" s="25"/>
      <c r="K12" s="1" t="s">
        <v>4</v>
      </c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2"/>
      <c r="K13" s="2"/>
    </row>
    <row r="14" spans="1:11" ht="15" customHeight="1" x14ac:dyDescent="0.25">
      <c r="A14" s="28" t="s">
        <v>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2"/>
      <c r="K15" s="2"/>
    </row>
    <row r="16" spans="1:11" ht="15" customHeight="1" x14ac:dyDescent="0.25">
      <c r="A16" s="28" t="s">
        <v>9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1:11" ht="15" customHeight="1" x14ac:dyDescent="0.25">
      <c r="A17" s="29" t="s">
        <v>10</v>
      </c>
      <c r="B17" s="29"/>
      <c r="C17" s="29"/>
      <c r="D17" s="4"/>
      <c r="E17" s="29" t="s">
        <v>11</v>
      </c>
      <c r="F17" s="29"/>
      <c r="G17" s="29"/>
      <c r="H17" s="4"/>
      <c r="I17" s="29" t="s">
        <v>12</v>
      </c>
      <c r="J17" s="29"/>
      <c r="K17" s="29"/>
    </row>
    <row r="18" spans="1:11" x14ac:dyDescent="0.25">
      <c r="A18" s="25">
        <v>0</v>
      </c>
      <c r="B18" s="25"/>
      <c r="C18" s="25"/>
      <c r="D18" s="4"/>
      <c r="E18" s="39"/>
      <c r="F18" s="39"/>
      <c r="G18" s="39"/>
      <c r="H18" s="4"/>
      <c r="I18" s="40">
        <f>IF(E18=0,0,A18/E18)</f>
        <v>0</v>
      </c>
      <c r="J18" s="40"/>
      <c r="K18" s="40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2"/>
      <c r="K19" s="2"/>
    </row>
    <row r="20" spans="1:11" ht="15" customHeight="1" x14ac:dyDescent="0.25">
      <c r="A20" s="5"/>
      <c r="B20" s="5"/>
      <c r="C20" s="29" t="s">
        <v>13</v>
      </c>
      <c r="D20" s="29"/>
      <c r="E20" s="29"/>
      <c r="F20" s="4"/>
      <c r="G20" s="29" t="s">
        <v>14</v>
      </c>
      <c r="H20" s="29"/>
      <c r="I20" s="29"/>
      <c r="J20" s="2"/>
      <c r="K20" s="2"/>
    </row>
    <row r="21" spans="1:11" x14ac:dyDescent="0.25">
      <c r="A21" s="4"/>
      <c r="B21" s="4"/>
      <c r="C21" s="26"/>
      <c r="D21" s="26"/>
      <c r="E21" s="26"/>
      <c r="F21" s="4"/>
      <c r="G21" s="27">
        <f>IF(A18=0,0,A18/C21)</f>
        <v>0</v>
      </c>
      <c r="H21" s="27"/>
      <c r="I21" s="27"/>
      <c r="J21" s="2"/>
      <c r="K21" s="2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2"/>
      <c r="K22" s="2"/>
    </row>
    <row r="23" spans="1:11" ht="15" customHeight="1" x14ac:dyDescent="0.25">
      <c r="A23" s="28" t="s">
        <v>15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1" ht="15" customHeight="1" x14ac:dyDescent="0.25">
      <c r="A24" s="29" t="s">
        <v>10</v>
      </c>
      <c r="B24" s="29"/>
      <c r="C24" s="29"/>
      <c r="D24" s="4"/>
      <c r="E24" s="29" t="s">
        <v>16</v>
      </c>
      <c r="F24" s="29"/>
      <c r="G24" s="29"/>
      <c r="H24" s="4"/>
      <c r="I24" s="29" t="s">
        <v>17</v>
      </c>
      <c r="J24" s="29"/>
      <c r="K24" s="29"/>
    </row>
    <row r="25" spans="1:11" x14ac:dyDescent="0.25">
      <c r="A25" s="25">
        <v>0</v>
      </c>
      <c r="B25" s="25"/>
      <c r="C25" s="25"/>
      <c r="D25" s="4"/>
      <c r="E25" s="26"/>
      <c r="F25" s="26"/>
      <c r="G25" s="26"/>
      <c r="H25" s="4"/>
      <c r="I25" s="27">
        <f>IF(E25=0,0,A25/E25)</f>
        <v>0</v>
      </c>
      <c r="J25" s="27"/>
      <c r="K25" s="27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2"/>
      <c r="K26" s="2"/>
    </row>
    <row r="27" spans="1:11" ht="15" customHeight="1" x14ac:dyDescent="0.25">
      <c r="A27" s="28" t="s">
        <v>18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 ht="15" customHeight="1" x14ac:dyDescent="0.25">
      <c r="A28" s="29" t="s">
        <v>10</v>
      </c>
      <c r="B28" s="29"/>
      <c r="C28" s="29"/>
      <c r="D28" s="4"/>
      <c r="E28" s="29" t="s">
        <v>19</v>
      </c>
      <c r="F28" s="29"/>
      <c r="G28" s="29"/>
      <c r="H28" s="4"/>
      <c r="I28" s="29" t="s">
        <v>14</v>
      </c>
      <c r="J28" s="29"/>
      <c r="K28" s="29"/>
    </row>
    <row r="29" spans="1:11" x14ac:dyDescent="0.25">
      <c r="A29" s="25">
        <v>0</v>
      </c>
      <c r="B29" s="25"/>
      <c r="C29" s="25"/>
      <c r="D29" s="4"/>
      <c r="E29" s="26"/>
      <c r="F29" s="26"/>
      <c r="G29" s="26"/>
      <c r="H29" s="4"/>
      <c r="I29" s="27">
        <f>IF(E29=0,0,A29/E29)</f>
        <v>0</v>
      </c>
      <c r="J29" s="27"/>
      <c r="K29" s="27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2"/>
      <c r="K30" s="2"/>
    </row>
    <row r="31" spans="1:11" x14ac:dyDescent="0.25">
      <c r="A31" s="38" t="s">
        <v>37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ht="15" customHeight="1" x14ac:dyDescent="0.25">
      <c r="A32" s="29" t="s">
        <v>10</v>
      </c>
      <c r="B32" s="29"/>
      <c r="C32" s="29"/>
      <c r="D32" s="4"/>
      <c r="E32" s="29" t="s">
        <v>20</v>
      </c>
      <c r="F32" s="29"/>
      <c r="G32" s="29"/>
      <c r="H32" s="4"/>
      <c r="I32" s="29" t="s">
        <v>14</v>
      </c>
      <c r="J32" s="29"/>
      <c r="K32" s="29"/>
    </row>
    <row r="33" spans="1:11" x14ac:dyDescent="0.25">
      <c r="A33" s="25">
        <v>0</v>
      </c>
      <c r="B33" s="25"/>
      <c r="C33" s="25"/>
      <c r="D33" s="4"/>
      <c r="E33" s="26"/>
      <c r="F33" s="26"/>
      <c r="G33" s="26"/>
      <c r="H33" s="4"/>
      <c r="I33" s="27">
        <f>IF(E33=0,0,A33/E33)</f>
        <v>0</v>
      </c>
      <c r="J33" s="27"/>
      <c r="K33" s="27"/>
    </row>
    <row r="34" spans="1:11" x14ac:dyDescent="0.25">
      <c r="A34" s="25">
        <v>0</v>
      </c>
      <c r="B34" s="25"/>
      <c r="C34" s="25"/>
      <c r="D34" s="4"/>
      <c r="E34" s="26"/>
      <c r="F34" s="26"/>
      <c r="G34" s="26"/>
      <c r="H34" s="4"/>
      <c r="I34" s="27">
        <f t="shared" ref="I34:I37" si="0">IF(E34=0,0,A34/E34)</f>
        <v>0</v>
      </c>
      <c r="J34" s="27"/>
      <c r="K34" s="27"/>
    </row>
    <row r="35" spans="1:11" x14ac:dyDescent="0.25">
      <c r="A35" s="25">
        <v>0</v>
      </c>
      <c r="B35" s="25"/>
      <c r="C35" s="25"/>
      <c r="D35" s="4"/>
      <c r="E35" s="26"/>
      <c r="F35" s="26"/>
      <c r="G35" s="26"/>
      <c r="H35" s="4"/>
      <c r="I35" s="27">
        <f t="shared" si="0"/>
        <v>0</v>
      </c>
      <c r="J35" s="27"/>
      <c r="K35" s="27"/>
    </row>
    <row r="36" spans="1:11" x14ac:dyDescent="0.25">
      <c r="A36" s="25">
        <v>0</v>
      </c>
      <c r="B36" s="25"/>
      <c r="C36" s="25"/>
      <c r="D36" s="4"/>
      <c r="E36" s="26"/>
      <c r="F36" s="26"/>
      <c r="G36" s="26"/>
      <c r="H36" s="4"/>
      <c r="I36" s="27">
        <f t="shared" si="0"/>
        <v>0</v>
      </c>
      <c r="J36" s="27"/>
      <c r="K36" s="27"/>
    </row>
    <row r="37" spans="1:11" x14ac:dyDescent="0.25">
      <c r="A37" s="25">
        <v>0</v>
      </c>
      <c r="B37" s="25"/>
      <c r="C37" s="25"/>
      <c r="D37" s="4"/>
      <c r="E37" s="26"/>
      <c r="F37" s="26"/>
      <c r="G37" s="26"/>
      <c r="H37" s="4"/>
      <c r="I37" s="27">
        <f t="shared" si="0"/>
        <v>0</v>
      </c>
      <c r="J37" s="27"/>
      <c r="K37" s="27"/>
    </row>
    <row r="38" spans="1:11" x14ac:dyDescent="0.25">
      <c r="A38" s="6"/>
      <c r="B38" s="6"/>
      <c r="C38" s="6"/>
      <c r="D38" s="4"/>
      <c r="E38" s="6"/>
      <c r="F38" s="6"/>
      <c r="G38" s="6"/>
      <c r="H38" s="4"/>
      <c r="I38" s="6"/>
      <c r="J38" s="6"/>
      <c r="K38" s="6"/>
    </row>
    <row r="39" spans="1:11" ht="15" customHeight="1" x14ac:dyDescent="0.25">
      <c r="A39" s="6"/>
      <c r="B39" s="6"/>
      <c r="C39" s="6"/>
      <c r="D39" s="4"/>
      <c r="E39" s="36" t="s">
        <v>34</v>
      </c>
      <c r="F39" s="36"/>
      <c r="G39" s="36"/>
      <c r="H39" s="4"/>
      <c r="I39" s="46" t="str">
        <f>IF((A33+A34+A35+A36+A37)&lt;H12,"CHYBA",IF((A33+A34+A35+A36+A37)&gt;H12,"CHYBA","OK"))</f>
        <v>OK</v>
      </c>
      <c r="J39" s="46"/>
      <c r="K39" s="46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2"/>
      <c r="K40" s="2"/>
    </row>
    <row r="41" spans="1:11" x14ac:dyDescent="0.25">
      <c r="A41" s="28" t="s">
        <v>21</v>
      </c>
      <c r="B41" s="28"/>
      <c r="C41" s="28"/>
      <c r="D41" s="28"/>
      <c r="E41" s="28"/>
      <c r="F41" s="28"/>
      <c r="G41" s="28"/>
      <c r="H41" s="28"/>
      <c r="I41" s="28"/>
      <c r="J41" s="2"/>
      <c r="K41" s="2"/>
    </row>
    <row r="42" spans="1:11" ht="29.25" customHeight="1" x14ac:dyDescent="0.25">
      <c r="A42" s="22" t="s">
        <v>10</v>
      </c>
      <c r="B42" s="22"/>
      <c r="C42" s="22" t="s">
        <v>30</v>
      </c>
      <c r="D42" s="22"/>
      <c r="E42" s="22" t="s">
        <v>22</v>
      </c>
      <c r="F42" s="22"/>
      <c r="G42" s="22"/>
      <c r="H42" s="7"/>
      <c r="I42" s="22" t="s">
        <v>23</v>
      </c>
      <c r="J42" s="22"/>
      <c r="K42" s="22"/>
    </row>
    <row r="43" spans="1:11" x14ac:dyDescent="0.25">
      <c r="A43" s="21">
        <v>0</v>
      </c>
      <c r="B43" s="21"/>
      <c r="C43" s="25">
        <v>0</v>
      </c>
      <c r="D43" s="25"/>
      <c r="E43" s="35">
        <v>0</v>
      </c>
      <c r="F43" s="35"/>
      <c r="G43" s="35"/>
      <c r="H43" s="7"/>
      <c r="I43" s="27">
        <f>IF(E43=0,0,A43/E43)</f>
        <v>0</v>
      </c>
      <c r="J43" s="27"/>
      <c r="K43" s="27"/>
    </row>
    <row r="44" spans="1:11" x14ac:dyDescent="0.25">
      <c r="A44" s="23"/>
      <c r="B44" s="23"/>
      <c r="C44" s="4"/>
      <c r="D44" s="4"/>
      <c r="E44" s="4"/>
      <c r="F44" s="4"/>
      <c r="G44" s="4"/>
      <c r="H44" s="8"/>
      <c r="I44" s="4"/>
      <c r="J44" s="4"/>
      <c r="K44" s="4"/>
    </row>
    <row r="45" spans="1:11" ht="15" customHeight="1" x14ac:dyDescent="0.25">
      <c r="A45" s="22" t="s">
        <v>24</v>
      </c>
      <c r="B45" s="22" t="s">
        <v>25</v>
      </c>
      <c r="C45" s="22"/>
      <c r="D45" s="22" t="s">
        <v>26</v>
      </c>
      <c r="E45" s="22" t="s">
        <v>31</v>
      </c>
      <c r="F45" s="22"/>
      <c r="G45" s="22" t="s">
        <v>27</v>
      </c>
      <c r="H45" s="7"/>
      <c r="I45" s="22" t="s">
        <v>32</v>
      </c>
      <c r="J45" s="22"/>
      <c r="K45" s="22"/>
    </row>
    <row r="46" spans="1:11" ht="15.75" customHeight="1" x14ac:dyDescent="0.25">
      <c r="A46" s="22"/>
      <c r="B46" s="22"/>
      <c r="C46" s="22"/>
      <c r="D46" s="22"/>
      <c r="E46" s="22"/>
      <c r="F46" s="22"/>
      <c r="G46" s="22"/>
      <c r="H46" s="7"/>
      <c r="I46" s="22"/>
      <c r="J46" s="22"/>
      <c r="K46" s="22"/>
    </row>
    <row r="47" spans="1:11" x14ac:dyDescent="0.25">
      <c r="A47" s="22"/>
      <c r="B47" s="22"/>
      <c r="C47" s="22"/>
      <c r="D47" s="22"/>
      <c r="E47" s="22"/>
      <c r="F47" s="22"/>
      <c r="G47" s="22"/>
      <c r="H47" s="7"/>
      <c r="I47" s="22"/>
      <c r="J47" s="22"/>
      <c r="K47" s="22"/>
    </row>
    <row r="48" spans="1:11" x14ac:dyDescent="0.25">
      <c r="A48" s="9"/>
      <c r="B48" s="24"/>
      <c r="C48" s="24"/>
      <c r="D48" s="11"/>
      <c r="E48" s="21">
        <v>0</v>
      </c>
      <c r="F48" s="21"/>
      <c r="G48" s="10">
        <v>0</v>
      </c>
      <c r="H48" s="7"/>
      <c r="I48" s="48">
        <f>IF(G48=0,0,E48/G48)</f>
        <v>0</v>
      </c>
      <c r="J48" s="48"/>
      <c r="K48" s="48"/>
    </row>
    <row r="49" spans="1:11" x14ac:dyDescent="0.25">
      <c r="A49" s="9"/>
      <c r="B49" s="24"/>
      <c r="C49" s="24"/>
      <c r="D49" s="11"/>
      <c r="E49" s="21"/>
      <c r="F49" s="21"/>
      <c r="G49" s="10"/>
      <c r="H49" s="7"/>
      <c r="I49" s="48">
        <f t="shared" ref="I49:I53" si="1">IF(G49=0,0,E49/G49)</f>
        <v>0</v>
      </c>
      <c r="J49" s="48"/>
      <c r="K49" s="48"/>
    </row>
    <row r="50" spans="1:11" x14ac:dyDescent="0.25">
      <c r="A50" s="9"/>
      <c r="B50" s="24"/>
      <c r="C50" s="24"/>
      <c r="D50" s="11"/>
      <c r="E50" s="21"/>
      <c r="F50" s="21"/>
      <c r="G50" s="10"/>
      <c r="H50" s="7"/>
      <c r="I50" s="48">
        <f t="shared" si="1"/>
        <v>0</v>
      </c>
      <c r="J50" s="48"/>
      <c r="K50" s="48"/>
    </row>
    <row r="51" spans="1:11" ht="15" customHeight="1" x14ac:dyDescent="0.25">
      <c r="A51" s="9"/>
      <c r="B51" s="24"/>
      <c r="C51" s="24"/>
      <c r="D51" s="11"/>
      <c r="E51" s="21"/>
      <c r="F51" s="21"/>
      <c r="G51" s="10"/>
      <c r="H51" s="7"/>
      <c r="I51" s="48">
        <f t="shared" si="1"/>
        <v>0</v>
      </c>
      <c r="J51" s="48"/>
      <c r="K51" s="48"/>
    </row>
    <row r="52" spans="1:11" ht="15" customHeight="1" x14ac:dyDescent="0.25">
      <c r="A52" s="9"/>
      <c r="B52" s="24"/>
      <c r="C52" s="24"/>
      <c r="D52" s="11"/>
      <c r="E52" s="21"/>
      <c r="F52" s="21"/>
      <c r="G52" s="10"/>
      <c r="H52" s="7"/>
      <c r="I52" s="48">
        <f t="shared" si="1"/>
        <v>0</v>
      </c>
      <c r="J52" s="48"/>
      <c r="K52" s="48"/>
    </row>
    <row r="53" spans="1:11" x14ac:dyDescent="0.25">
      <c r="A53" s="9"/>
      <c r="B53" s="24"/>
      <c r="C53" s="24"/>
      <c r="D53" s="11"/>
      <c r="E53" s="21"/>
      <c r="F53" s="21"/>
      <c r="G53" s="10"/>
      <c r="H53" s="7"/>
      <c r="I53" s="48">
        <f t="shared" si="1"/>
        <v>0</v>
      </c>
      <c r="J53" s="48"/>
      <c r="K53" s="48"/>
    </row>
    <row r="54" spans="1:11" ht="15" customHeight="1" x14ac:dyDescent="0.25">
      <c r="A54" s="49" t="s">
        <v>28</v>
      </c>
      <c r="B54" s="49"/>
      <c r="C54" s="49"/>
      <c r="D54" s="49"/>
      <c r="E54" s="48">
        <f>SUM(E48:F53)</f>
        <v>0</v>
      </c>
      <c r="F54" s="48"/>
      <c r="G54" s="12">
        <f>SUM(G48:G53)</f>
        <v>0</v>
      </c>
      <c r="H54" s="7"/>
      <c r="I54" s="48">
        <f t="shared" ref="I54" si="2">IF(G54=0,0,E54/G54)</f>
        <v>0</v>
      </c>
      <c r="J54" s="22"/>
      <c r="K54" s="22"/>
    </row>
    <row r="55" spans="1:11" x14ac:dyDescent="0.25">
      <c r="A55" s="42" t="s">
        <v>35</v>
      </c>
      <c r="B55" s="42"/>
      <c r="C55" s="42"/>
      <c r="D55" s="42"/>
      <c r="E55" s="47" t="str">
        <f>IF((E48+E49+E50+E51+E52+E53)&lt;A43,"CHYBA",IF((E48+E49+E50+E51+E52+E53)&gt;A43,"CHYBA","OK"))</f>
        <v>OK</v>
      </c>
      <c r="F55" s="47"/>
      <c r="G55" s="16" t="str">
        <f>IF((G48+G49+G50+G51+G52+G53)&lt;C43,"CHYBA",IF((G48+G49+G50+G51+G52+G53)&gt;C43,"CHYBA","OK"))</f>
        <v>OK</v>
      </c>
      <c r="H55" s="13"/>
      <c r="I55" s="1"/>
      <c r="J55" s="1"/>
      <c r="K55" s="1"/>
    </row>
    <row r="56" spans="1:11" x14ac:dyDescent="0.25">
      <c r="A56" s="14"/>
      <c r="B56" s="14"/>
      <c r="C56" s="14"/>
      <c r="D56" s="1"/>
      <c r="E56" s="45"/>
      <c r="F56" s="45"/>
      <c r="G56" s="45"/>
      <c r="H56" s="1"/>
      <c r="I56" s="1"/>
      <c r="J56" s="1"/>
      <c r="K56" s="1"/>
    </row>
    <row r="57" spans="1:11" x14ac:dyDescent="0.25">
      <c r="A57" s="42" t="s">
        <v>33</v>
      </c>
      <c r="B57" s="42"/>
      <c r="C57" s="43"/>
      <c r="D57" s="43"/>
      <c r="E57" s="43"/>
      <c r="F57" s="29" t="s">
        <v>36</v>
      </c>
      <c r="G57" s="29"/>
      <c r="H57" s="29"/>
      <c r="I57" s="44" t="str">
        <f>IF((A43+A33+A34+A35+A36+A37+A29+A25+A18)&lt;H7,"CHYBA",IF((A43+A33+A34+A35+A36+A37+A29+A25+A18)&gt;H7,"CHYBA","OK"))</f>
        <v>OK</v>
      </c>
      <c r="J57" s="44"/>
      <c r="K57" s="44"/>
    </row>
    <row r="58" spans="1:11" x14ac:dyDescent="0.25">
      <c r="A58" s="18" t="s">
        <v>51</v>
      </c>
    </row>
  </sheetData>
  <sheetProtection algorithmName="SHA-512" hashValue="9DO4L+gRsvHikCpocXpr9A1wgSLqP6rFGN0W3yQxktm6Tze6BYY1iQ1cS2t+LNvbST06xg5T0ZJMjIO7/Sf+xQ==" saltValue="WMaSOU+FI97uCvAgtpWaVg==" spinCount="100000" sheet="1" objects="1" scenarios="1"/>
  <mergeCells count="108">
    <mergeCell ref="A57:B57"/>
    <mergeCell ref="C57:E57"/>
    <mergeCell ref="F57:H57"/>
    <mergeCell ref="I57:K57"/>
    <mergeCell ref="E56:G56"/>
    <mergeCell ref="I39:K39"/>
    <mergeCell ref="A55:D55"/>
    <mergeCell ref="E55:F55"/>
    <mergeCell ref="I54:K54"/>
    <mergeCell ref="I53:K53"/>
    <mergeCell ref="B51:C51"/>
    <mergeCell ref="B52:C52"/>
    <mergeCell ref="B53:C53"/>
    <mergeCell ref="E52:F52"/>
    <mergeCell ref="E53:F53"/>
    <mergeCell ref="A54:D54"/>
    <mergeCell ref="E54:F54"/>
    <mergeCell ref="I48:K48"/>
    <mergeCell ref="I49:K49"/>
    <mergeCell ref="I50:K50"/>
    <mergeCell ref="I51:K51"/>
    <mergeCell ref="I52:K52"/>
    <mergeCell ref="C42:D42"/>
    <mergeCell ref="A42:B42"/>
    <mergeCell ref="A43:B43"/>
    <mergeCell ref="C43:D43"/>
    <mergeCell ref="E43:G43"/>
    <mergeCell ref="E39:G39"/>
    <mergeCell ref="I42:K42"/>
    <mergeCell ref="I43:K43"/>
    <mergeCell ref="E42:G42"/>
    <mergeCell ref="C5:K5"/>
    <mergeCell ref="C6:K6"/>
    <mergeCell ref="A31:K31"/>
    <mergeCell ref="E32:G32"/>
    <mergeCell ref="E33:G33"/>
    <mergeCell ref="I32:K32"/>
    <mergeCell ref="I33:K33"/>
    <mergeCell ref="A16:K16"/>
    <mergeCell ref="E17:G17"/>
    <mergeCell ref="E18:G18"/>
    <mergeCell ref="I17:K17"/>
    <mergeCell ref="I18:K18"/>
    <mergeCell ref="C9:G9"/>
    <mergeCell ref="C10:G10"/>
    <mergeCell ref="C11:G11"/>
    <mergeCell ref="C12:G12"/>
    <mergeCell ref="A14:K14"/>
    <mergeCell ref="A17:C17"/>
    <mergeCell ref="A1:K1"/>
    <mergeCell ref="A7:G7"/>
    <mergeCell ref="H7:J7"/>
    <mergeCell ref="H8:J8"/>
    <mergeCell ref="H9:J9"/>
    <mergeCell ref="H10:J10"/>
    <mergeCell ref="H11:J11"/>
    <mergeCell ref="H12:J12"/>
    <mergeCell ref="C8:G8"/>
    <mergeCell ref="D2:H2"/>
    <mergeCell ref="E4:G4"/>
    <mergeCell ref="A18:C18"/>
    <mergeCell ref="G20:I20"/>
    <mergeCell ref="C20:E20"/>
    <mergeCell ref="G21:I21"/>
    <mergeCell ref="A24:C24"/>
    <mergeCell ref="C21:E21"/>
    <mergeCell ref="A23:K23"/>
    <mergeCell ref="E24:G24"/>
    <mergeCell ref="I24:K24"/>
    <mergeCell ref="A25:C25"/>
    <mergeCell ref="A28:C28"/>
    <mergeCell ref="E25:G25"/>
    <mergeCell ref="I25:K25"/>
    <mergeCell ref="A27:K27"/>
    <mergeCell ref="E28:G28"/>
    <mergeCell ref="I28:K28"/>
    <mergeCell ref="A29:C29"/>
    <mergeCell ref="A32:C32"/>
    <mergeCell ref="E29:G29"/>
    <mergeCell ref="I29:K29"/>
    <mergeCell ref="A33:C33"/>
    <mergeCell ref="A34:C34"/>
    <mergeCell ref="E34:G34"/>
    <mergeCell ref="I34:K34"/>
    <mergeCell ref="A35:C35"/>
    <mergeCell ref="A41:I41"/>
    <mergeCell ref="E35:G35"/>
    <mergeCell ref="I35:K35"/>
    <mergeCell ref="A36:C36"/>
    <mergeCell ref="E36:G36"/>
    <mergeCell ref="I36:K36"/>
    <mergeCell ref="A37:C37"/>
    <mergeCell ref="E37:G37"/>
    <mergeCell ref="I37:K37"/>
    <mergeCell ref="E51:F51"/>
    <mergeCell ref="I45:K47"/>
    <mergeCell ref="A44:B44"/>
    <mergeCell ref="A45:A47"/>
    <mergeCell ref="B45:C47"/>
    <mergeCell ref="D45:D47"/>
    <mergeCell ref="E45:F47"/>
    <mergeCell ref="G45:G47"/>
    <mergeCell ref="B50:C50"/>
    <mergeCell ref="E48:F48"/>
    <mergeCell ref="E49:F49"/>
    <mergeCell ref="E50:F50"/>
    <mergeCell ref="B48:C48"/>
    <mergeCell ref="B49:C49"/>
  </mergeCells>
  <dataValidations count="2">
    <dataValidation type="list" allowBlank="1" showInputMessage="1" showErrorMessage="1" sqref="B48:C53">
      <formula1>"zpevněná,nezpevněná"</formula1>
    </dataValidation>
    <dataValidation type="list" allowBlank="1" showInputMessage="1" showErrorMessage="1" sqref="D48:D53">
      <formula1>"PVC/PE,litina,ocel,beton,sklolaminát,azbestocement"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&amp;R&amp;"Arial,Obyčejné" Příloha č. 4 Pravidel MZe čj. 1056/2021-MZE-15131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8"/>
  <sheetViews>
    <sheetView workbookViewId="0">
      <selection activeCell="G29" sqref="G29"/>
    </sheetView>
  </sheetViews>
  <sheetFormatPr defaultRowHeight="15" x14ac:dyDescent="0.25"/>
  <cols>
    <col min="1" max="1" width="6.42578125" customWidth="1"/>
    <col min="3" max="3" width="9.140625" customWidth="1"/>
    <col min="6" max="6" width="9.140625" customWidth="1"/>
    <col min="8" max="8" width="9.140625" customWidth="1"/>
  </cols>
  <sheetData>
    <row r="1" spans="1:11" ht="20.25" x14ac:dyDescent="0.3">
      <c r="A1" s="30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" customHeight="1" x14ac:dyDescent="0.3">
      <c r="A2" s="19"/>
      <c r="B2" s="19"/>
      <c r="C2" s="19"/>
      <c r="D2" s="33" t="s">
        <v>38</v>
      </c>
      <c r="E2" s="33"/>
      <c r="F2" s="33"/>
      <c r="G2" s="33"/>
      <c r="H2" s="33"/>
      <c r="I2" s="19"/>
      <c r="J2" s="19"/>
      <c r="K2" s="19"/>
    </row>
    <row r="3" spans="1:11" ht="8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2"/>
      <c r="K3" s="2"/>
    </row>
    <row r="4" spans="1:11" ht="18" customHeight="1" x14ac:dyDescent="0.25">
      <c r="A4" s="1"/>
      <c r="B4" s="1"/>
      <c r="C4" s="1"/>
      <c r="D4" s="1"/>
      <c r="E4" s="34" t="s">
        <v>39</v>
      </c>
      <c r="F4" s="34"/>
      <c r="G4" s="34"/>
      <c r="H4" s="17"/>
      <c r="I4" s="1"/>
      <c r="J4" s="2"/>
      <c r="K4" s="2"/>
    </row>
    <row r="5" spans="1:11" x14ac:dyDescent="0.25">
      <c r="A5" s="3" t="s">
        <v>0</v>
      </c>
      <c r="B5" s="1"/>
      <c r="C5" s="37"/>
      <c r="D5" s="37"/>
      <c r="E5" s="37"/>
      <c r="F5" s="37"/>
      <c r="G5" s="37"/>
      <c r="H5" s="37"/>
      <c r="I5" s="37"/>
      <c r="J5" s="37"/>
      <c r="K5" s="37"/>
    </row>
    <row r="6" spans="1:11" x14ac:dyDescent="0.25">
      <c r="A6" s="3" t="s">
        <v>1</v>
      </c>
      <c r="B6" s="1"/>
      <c r="C6" s="37"/>
      <c r="D6" s="37"/>
      <c r="E6" s="37"/>
      <c r="F6" s="37"/>
      <c r="G6" s="37"/>
      <c r="H6" s="37"/>
      <c r="I6" s="37"/>
      <c r="J6" s="37"/>
      <c r="K6" s="37"/>
    </row>
    <row r="7" spans="1:11" x14ac:dyDescent="0.25">
      <c r="A7" s="31" t="s">
        <v>40</v>
      </c>
      <c r="B7" s="31"/>
      <c r="C7" s="31"/>
      <c r="D7" s="31"/>
      <c r="E7" s="31"/>
      <c r="F7" s="31"/>
      <c r="G7" s="31"/>
      <c r="H7" s="68">
        <v>500000</v>
      </c>
      <c r="I7" s="68"/>
      <c r="J7" s="68"/>
      <c r="K7" s="3" t="s">
        <v>44</v>
      </c>
    </row>
    <row r="8" spans="1:11" x14ac:dyDescent="0.25">
      <c r="A8" s="3" t="s">
        <v>2</v>
      </c>
      <c r="B8" s="1"/>
      <c r="C8" s="32" t="s">
        <v>42</v>
      </c>
      <c r="D8" s="32"/>
      <c r="E8" s="32"/>
      <c r="F8" s="32"/>
      <c r="G8" s="32"/>
      <c r="H8" s="67">
        <v>300000</v>
      </c>
      <c r="I8" s="67"/>
      <c r="J8" s="67"/>
      <c r="K8" s="1" t="s">
        <v>44</v>
      </c>
    </row>
    <row r="9" spans="1:11" x14ac:dyDescent="0.25">
      <c r="A9" s="1"/>
      <c r="B9" s="1"/>
      <c r="C9" s="32" t="s">
        <v>43</v>
      </c>
      <c r="D9" s="32"/>
      <c r="E9" s="32"/>
      <c r="F9" s="32"/>
      <c r="G9" s="32"/>
      <c r="H9" s="67">
        <v>200000</v>
      </c>
      <c r="I9" s="67"/>
      <c r="J9" s="67"/>
      <c r="K9" s="1" t="s">
        <v>44</v>
      </c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2"/>
      <c r="K10" s="2"/>
    </row>
    <row r="11" spans="1:11" ht="15" customHeight="1" x14ac:dyDescent="0.25">
      <c r="A11" s="28" t="s">
        <v>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x14ac:dyDescent="0.25">
      <c r="A12" s="23"/>
      <c r="B12" s="23"/>
      <c r="C12" s="4"/>
      <c r="D12" s="4"/>
      <c r="E12" s="4"/>
      <c r="F12" s="4"/>
      <c r="G12" s="4"/>
      <c r="H12" s="8"/>
      <c r="I12" s="4"/>
      <c r="J12" s="4"/>
      <c r="K12" s="4"/>
    </row>
    <row r="13" spans="1:11" ht="15" customHeight="1" x14ac:dyDescent="0.25">
      <c r="A13" s="58" t="s">
        <v>45</v>
      </c>
      <c r="B13" s="59"/>
      <c r="C13" s="59"/>
      <c r="D13" s="60"/>
      <c r="E13" s="22" t="s">
        <v>47</v>
      </c>
      <c r="F13" s="22"/>
      <c r="G13" s="22" t="s">
        <v>48</v>
      </c>
      <c r="H13" s="22"/>
      <c r="I13" s="22" t="s">
        <v>46</v>
      </c>
      <c r="J13" s="22"/>
      <c r="K13" s="22"/>
    </row>
    <row r="14" spans="1:11" ht="15.75" customHeight="1" x14ac:dyDescent="0.25">
      <c r="A14" s="61"/>
      <c r="B14" s="62"/>
      <c r="C14" s="62"/>
      <c r="D14" s="63"/>
      <c r="E14" s="22"/>
      <c r="F14" s="22"/>
      <c r="G14" s="22"/>
      <c r="H14" s="22"/>
      <c r="I14" s="22"/>
      <c r="J14" s="22"/>
      <c r="K14" s="22"/>
    </row>
    <row r="15" spans="1:11" x14ac:dyDescent="0.25">
      <c r="A15" s="64"/>
      <c r="B15" s="65"/>
      <c r="C15" s="65"/>
      <c r="D15" s="66"/>
      <c r="E15" s="22"/>
      <c r="F15" s="22"/>
      <c r="G15" s="22"/>
      <c r="H15" s="22"/>
      <c r="I15" s="22"/>
      <c r="J15" s="22"/>
      <c r="K15" s="22"/>
    </row>
    <row r="16" spans="1:11" x14ac:dyDescent="0.25">
      <c r="A16" s="55" t="s">
        <v>54</v>
      </c>
      <c r="B16" s="56"/>
      <c r="C16" s="56"/>
      <c r="D16" s="57"/>
      <c r="E16" s="35">
        <v>300</v>
      </c>
      <c r="F16" s="35"/>
      <c r="G16" s="51">
        <v>300000</v>
      </c>
      <c r="H16" s="51"/>
      <c r="I16" s="53">
        <f t="shared" ref="I16:I17" si="0">IF(G16=0,0,G16/E16)</f>
        <v>1000</v>
      </c>
      <c r="J16" s="53"/>
      <c r="K16" s="53"/>
    </row>
    <row r="17" spans="1:11" x14ac:dyDescent="0.25">
      <c r="A17" s="55"/>
      <c r="B17" s="56"/>
      <c r="C17" s="56"/>
      <c r="D17" s="57"/>
      <c r="E17" s="35">
        <v>0</v>
      </c>
      <c r="F17" s="35"/>
      <c r="G17" s="51">
        <v>0</v>
      </c>
      <c r="H17" s="51"/>
      <c r="I17" s="53">
        <f t="shared" si="0"/>
        <v>0</v>
      </c>
      <c r="J17" s="53"/>
      <c r="K17" s="53"/>
    </row>
    <row r="18" spans="1:11" x14ac:dyDescent="0.25">
      <c r="A18" s="55"/>
      <c r="B18" s="56"/>
      <c r="C18" s="56"/>
      <c r="D18" s="57"/>
      <c r="E18" s="35">
        <v>0</v>
      </c>
      <c r="F18" s="35"/>
      <c r="G18" s="51">
        <v>0</v>
      </c>
      <c r="H18" s="51"/>
      <c r="I18" s="53">
        <f>IF(G18=0,0,G18/E18)</f>
        <v>0</v>
      </c>
      <c r="J18" s="53"/>
      <c r="K18" s="53"/>
    </row>
    <row r="19" spans="1:11" ht="15" customHeight="1" x14ac:dyDescent="0.25">
      <c r="A19" s="55"/>
      <c r="B19" s="56"/>
      <c r="C19" s="56"/>
      <c r="D19" s="57"/>
      <c r="E19" s="35">
        <v>0</v>
      </c>
      <c r="F19" s="35"/>
      <c r="G19" s="51">
        <v>0</v>
      </c>
      <c r="H19" s="51"/>
      <c r="I19" s="53">
        <f t="shared" ref="I19:I21" si="1">IF(G19=0,0,G19/E19)</f>
        <v>0</v>
      </c>
      <c r="J19" s="53"/>
      <c r="K19" s="53"/>
    </row>
    <row r="20" spans="1:11" ht="15" customHeight="1" x14ac:dyDescent="0.25">
      <c r="A20" s="55"/>
      <c r="B20" s="56"/>
      <c r="C20" s="56"/>
      <c r="D20" s="57"/>
      <c r="E20" s="35">
        <v>0</v>
      </c>
      <c r="F20" s="35"/>
      <c r="G20" s="51">
        <v>0</v>
      </c>
      <c r="H20" s="51"/>
      <c r="I20" s="53">
        <f t="shared" si="1"/>
        <v>0</v>
      </c>
      <c r="J20" s="53"/>
      <c r="K20" s="53"/>
    </row>
    <row r="21" spans="1:11" ht="15" customHeight="1" x14ac:dyDescent="0.25">
      <c r="A21" s="49" t="s">
        <v>28</v>
      </c>
      <c r="B21" s="49"/>
      <c r="C21" s="49"/>
      <c r="D21" s="49"/>
      <c r="E21" s="52">
        <f>SUM(E16:F20)</f>
        <v>300</v>
      </c>
      <c r="F21" s="52"/>
      <c r="G21" s="53">
        <f>SUM(G16:H20)</f>
        <v>300000</v>
      </c>
      <c r="H21" s="53"/>
      <c r="I21" s="53">
        <f t="shared" si="1"/>
        <v>1000</v>
      </c>
      <c r="J21" s="53"/>
      <c r="K21" s="53"/>
    </row>
    <row r="22" spans="1:11" x14ac:dyDescent="0.25">
      <c r="A22" s="42" t="s">
        <v>35</v>
      </c>
      <c r="B22" s="42"/>
      <c r="C22" s="42"/>
      <c r="D22" s="42"/>
      <c r="E22" s="54"/>
      <c r="F22" s="54"/>
      <c r="G22" s="47" t="str">
        <f>IF((G16+G17+G18+G19+G20)&lt;H8,"CHYBA",IF((G16+G17+G18+G19+G20)&gt;H8,"CHYBA","OK"))</f>
        <v>OK</v>
      </c>
      <c r="H22" s="47"/>
      <c r="I22" s="1"/>
      <c r="J22" s="1"/>
      <c r="K22" s="1"/>
    </row>
    <row r="23" spans="1:11" x14ac:dyDescent="0.25">
      <c r="A23" s="20"/>
      <c r="B23" s="20"/>
      <c r="C23" s="20"/>
      <c r="D23" s="20"/>
      <c r="E23" s="20"/>
      <c r="F23" s="20"/>
      <c r="G23" s="20"/>
      <c r="H23" s="20"/>
      <c r="I23" s="1"/>
      <c r="J23" s="1"/>
      <c r="K23" s="1"/>
    </row>
    <row r="24" spans="1:11" x14ac:dyDescent="0.25">
      <c r="A24" s="29" t="s">
        <v>55</v>
      </c>
      <c r="B24" s="29"/>
      <c r="C24" s="29"/>
      <c r="D24" s="50">
        <f>IF(G21=0,0,H7/E21)</f>
        <v>1666.6666666666667</v>
      </c>
      <c r="E24" s="50"/>
      <c r="F24" s="50"/>
      <c r="G24" s="20"/>
      <c r="H24" s="20"/>
      <c r="I24" s="1"/>
      <c r="J24" s="1"/>
      <c r="K24" s="1"/>
    </row>
    <row r="25" spans="1:11" x14ac:dyDescent="0.25">
      <c r="A25" s="20"/>
      <c r="B25" s="20"/>
      <c r="C25" s="20"/>
      <c r="D25" s="20"/>
      <c r="E25" s="20"/>
      <c r="F25" s="20"/>
      <c r="G25" s="20"/>
      <c r="H25" s="20"/>
      <c r="I25" s="1"/>
      <c r="J25" s="1"/>
      <c r="K25" s="1"/>
    </row>
    <row r="26" spans="1:11" x14ac:dyDescent="0.25">
      <c r="A26" s="42" t="s">
        <v>33</v>
      </c>
      <c r="B26" s="42"/>
      <c r="C26" s="43"/>
      <c r="D26" s="43"/>
      <c r="E26" s="43"/>
    </row>
    <row r="27" spans="1:11" x14ac:dyDescent="0.25">
      <c r="A27" s="18" t="s">
        <v>52</v>
      </c>
    </row>
    <row r="28" spans="1:11" x14ac:dyDescent="0.25">
      <c r="A28" t="s">
        <v>53</v>
      </c>
    </row>
  </sheetData>
  <sheetProtection algorithmName="SHA-512" hashValue="SL++3vCtslhGuqQtY4OrBq1Zo3xxOk/peAr7Wo0sW+8QAvgzpPHli0zCxBU7q8MHJmJiJsY584imEH/P+66OTQ==" saltValue="ebrfWOSYCaiT+EeyShsuGw==" spinCount="100000" sheet="1" objects="1" scenarios="1"/>
  <mergeCells count="48">
    <mergeCell ref="A7:G7"/>
    <mergeCell ref="H7:J7"/>
    <mergeCell ref="A1:K1"/>
    <mergeCell ref="D2:H2"/>
    <mergeCell ref="E4:G4"/>
    <mergeCell ref="C5:K5"/>
    <mergeCell ref="C6:K6"/>
    <mergeCell ref="A11:K11"/>
    <mergeCell ref="C8:G8"/>
    <mergeCell ref="H8:J8"/>
    <mergeCell ref="C9:G9"/>
    <mergeCell ref="H9:J9"/>
    <mergeCell ref="A12:B12"/>
    <mergeCell ref="E13:F15"/>
    <mergeCell ref="A13:D15"/>
    <mergeCell ref="A16:D16"/>
    <mergeCell ref="A17:D17"/>
    <mergeCell ref="I13:K15"/>
    <mergeCell ref="E16:F16"/>
    <mergeCell ref="I16:K16"/>
    <mergeCell ref="E17:F17"/>
    <mergeCell ref="I17:K17"/>
    <mergeCell ref="I20:K20"/>
    <mergeCell ref="G20:H20"/>
    <mergeCell ref="A20:D20"/>
    <mergeCell ref="E18:F18"/>
    <mergeCell ref="I18:K18"/>
    <mergeCell ref="E19:F19"/>
    <mergeCell ref="I19:K19"/>
    <mergeCell ref="G19:H19"/>
    <mergeCell ref="A18:D18"/>
    <mergeCell ref="A19:D19"/>
    <mergeCell ref="I21:K21"/>
    <mergeCell ref="A22:D22"/>
    <mergeCell ref="E22:F22"/>
    <mergeCell ref="G21:H21"/>
    <mergeCell ref="G22:H22"/>
    <mergeCell ref="A26:B26"/>
    <mergeCell ref="C26:E26"/>
    <mergeCell ref="A24:C24"/>
    <mergeCell ref="D24:F24"/>
    <mergeCell ref="G13:H15"/>
    <mergeCell ref="G16:H16"/>
    <mergeCell ref="G17:H17"/>
    <mergeCell ref="G18:H18"/>
    <mergeCell ref="A21:D21"/>
    <mergeCell ref="E21:F21"/>
    <mergeCell ref="E20:F20"/>
  </mergeCells>
  <pageMargins left="0.70866141732283472" right="0.70866141732283472" top="0.78740157480314965" bottom="0.78740157480314965" header="0.31496062992125984" footer="0.31496062992125984"/>
  <pageSetup paperSize="9" scale="89" orientation="portrait" verticalDpi="0" r:id="rId1"/>
  <headerFooter>
    <oddHeader>&amp;RPříloha č. 4 Pravidel MZe čj. 1056/2021-MZE-15131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Pitná voda</vt:lpstr>
      <vt:lpstr>SMART METERING</vt:lpstr>
      <vt:lpstr>'Pitná voda'!Oblast_tisku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2021-05-03T10:51:15Z</dcterms:modified>
</cp:coreProperties>
</file>