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Downloads\"/>
    </mc:Choice>
  </mc:AlternateContent>
  <bookViews>
    <workbookView xWindow="0" yWindow="0" windowWidth="23040" windowHeight="9192" activeTab="1"/>
  </bookViews>
  <sheets>
    <sheet name="Zájmové skupiny" sheetId="1" r:id="rId1"/>
    <sheet name="Výkonná rada" sheetId="7" r:id="rId2"/>
    <sheet name="Výběrová komise" sheetId="8" r:id="rId3"/>
    <sheet name="Kontrolní a monitorovací komise" sheetId="9" r:id="rId4"/>
  </sheets>
  <definedNames>
    <definedName name="_xlnm._FilterDatabase" localSheetId="3" hidden="1">'Kontrolní a monitorovací komise'!$A$2:$I$44</definedName>
    <definedName name="_xlnm._FilterDatabase" localSheetId="2" hidden="1">'Výběrová komise'!$A$2:$I$44</definedName>
    <definedName name="_xlnm._FilterDatabase" localSheetId="1" hidden="1">'Výkonná rada'!$A$2:$I$44</definedName>
    <definedName name="_xlnm._FilterDatabase" localSheetId="0" hidden="1">'Zájmové skupiny'!$C$3:$I$43</definedName>
  </definedNames>
  <calcPr calcId="162913"/>
</workbook>
</file>

<file path=xl/calcChain.xml><?xml version="1.0" encoding="utf-8"?>
<calcChain xmlns="http://schemas.openxmlformats.org/spreadsheetml/2006/main">
  <c r="H44" i="9" l="1"/>
  <c r="A44" i="9"/>
  <c r="B44" i="9" s="1"/>
  <c r="H43" i="9"/>
  <c r="B43" i="9"/>
  <c r="A43" i="9"/>
  <c r="H42" i="9"/>
  <c r="B42" i="9"/>
  <c r="A42" i="9"/>
  <c r="H41" i="9"/>
  <c r="A41" i="9"/>
  <c r="B41" i="9" s="1"/>
  <c r="H40" i="9"/>
  <c r="A40" i="9"/>
  <c r="B40" i="9" s="1"/>
  <c r="H39" i="9"/>
  <c r="B39" i="9"/>
  <c r="A39" i="9"/>
  <c r="H38" i="9"/>
  <c r="B38" i="9"/>
  <c r="A38" i="9"/>
  <c r="H37" i="9"/>
  <c r="A37" i="9"/>
  <c r="B37" i="9" s="1"/>
  <c r="H36" i="9"/>
  <c r="A36" i="9"/>
  <c r="B36" i="9" s="1"/>
  <c r="H35" i="9"/>
  <c r="B35" i="9"/>
  <c r="A35" i="9"/>
  <c r="H34" i="9"/>
  <c r="B34" i="9"/>
  <c r="A34" i="9"/>
  <c r="H33" i="9"/>
  <c r="A33" i="9"/>
  <c r="B33" i="9" s="1"/>
  <c r="H32" i="9"/>
  <c r="A32" i="9"/>
  <c r="B32" i="9" s="1"/>
  <c r="H31" i="9"/>
  <c r="B31" i="9"/>
  <c r="A31" i="9"/>
  <c r="H30" i="9"/>
  <c r="B30" i="9"/>
  <c r="A30" i="9"/>
  <c r="H29" i="9"/>
  <c r="A29" i="9"/>
  <c r="B29" i="9" s="1"/>
  <c r="H28" i="9"/>
  <c r="A28" i="9"/>
  <c r="B28" i="9" s="1"/>
  <c r="H27" i="9"/>
  <c r="A27" i="9"/>
  <c r="B27" i="9" s="1"/>
  <c r="H26" i="9"/>
  <c r="B26" i="9"/>
  <c r="A26" i="9"/>
  <c r="H25" i="9"/>
  <c r="A25" i="9"/>
  <c r="B25" i="9" s="1"/>
  <c r="H24" i="9"/>
  <c r="A24" i="9"/>
  <c r="B24" i="9" s="1"/>
  <c r="H23" i="9"/>
  <c r="A23" i="9"/>
  <c r="B23" i="9" s="1"/>
  <c r="H22" i="9"/>
  <c r="B22" i="9"/>
  <c r="A22" i="9"/>
  <c r="H21" i="9"/>
  <c r="A21" i="9"/>
  <c r="B21" i="9" s="1"/>
  <c r="H20" i="9"/>
  <c r="A20" i="9"/>
  <c r="B20" i="9" s="1"/>
  <c r="H19" i="9"/>
  <c r="A19" i="9"/>
  <c r="B19" i="9" s="1"/>
  <c r="H18" i="9"/>
  <c r="B18" i="9"/>
  <c r="A18" i="9"/>
  <c r="H17" i="9"/>
  <c r="A17" i="9"/>
  <c r="B17" i="9" s="1"/>
  <c r="H16" i="9"/>
  <c r="A16" i="9"/>
  <c r="B16" i="9" s="1"/>
  <c r="H15" i="9"/>
  <c r="B15" i="9"/>
  <c r="A15" i="9"/>
  <c r="H14" i="9"/>
  <c r="B14" i="9"/>
  <c r="A14" i="9"/>
  <c r="H13" i="9"/>
  <c r="A13" i="9"/>
  <c r="B13" i="9" s="1"/>
  <c r="H12" i="9"/>
  <c r="A12" i="9"/>
  <c r="B12" i="9" s="1"/>
  <c r="H11" i="9"/>
  <c r="A11" i="9"/>
  <c r="B11" i="9" s="1"/>
  <c r="H10" i="9"/>
  <c r="B10" i="9"/>
  <c r="A10" i="9"/>
  <c r="H9" i="9"/>
  <c r="A9" i="9"/>
  <c r="B9" i="9" s="1"/>
  <c r="H8" i="9"/>
  <c r="A8" i="9"/>
  <c r="B8" i="9" s="1"/>
  <c r="H7" i="9"/>
  <c r="B7" i="9"/>
  <c r="A7" i="9"/>
  <c r="H6" i="9"/>
  <c r="B6" i="9"/>
  <c r="A6" i="9"/>
  <c r="H5" i="9"/>
  <c r="A5" i="9"/>
  <c r="B5" i="9" s="1"/>
  <c r="H4" i="9"/>
  <c r="A4" i="9"/>
  <c r="B4" i="9" s="1"/>
  <c r="H3" i="9"/>
  <c r="B3" i="9"/>
  <c r="A3" i="9"/>
  <c r="H44" i="8"/>
  <c r="A44" i="8"/>
  <c r="B44" i="8" s="1"/>
  <c r="H43" i="8"/>
  <c r="B43" i="8"/>
  <c r="A43" i="8"/>
  <c r="H42" i="8"/>
  <c r="B42" i="8"/>
  <c r="A42" i="8"/>
  <c r="H41" i="8"/>
  <c r="A41" i="8"/>
  <c r="B41" i="8" s="1"/>
  <c r="H40" i="8"/>
  <c r="A40" i="8"/>
  <c r="B40" i="8" s="1"/>
  <c r="H39" i="8"/>
  <c r="B39" i="8"/>
  <c r="A39" i="8"/>
  <c r="H38" i="8"/>
  <c r="B38" i="8"/>
  <c r="A38" i="8"/>
  <c r="H37" i="8"/>
  <c r="A37" i="8"/>
  <c r="B37" i="8" s="1"/>
  <c r="H36" i="8"/>
  <c r="A36" i="8"/>
  <c r="B36" i="8" s="1"/>
  <c r="H35" i="8"/>
  <c r="B35" i="8"/>
  <c r="A35" i="8"/>
  <c r="H34" i="8"/>
  <c r="B34" i="8"/>
  <c r="A34" i="8"/>
  <c r="H33" i="8"/>
  <c r="A33" i="8"/>
  <c r="B33" i="8" s="1"/>
  <c r="H32" i="8"/>
  <c r="A32" i="8"/>
  <c r="B32" i="8" s="1"/>
  <c r="H31" i="8"/>
  <c r="B31" i="8"/>
  <c r="A31" i="8"/>
  <c r="H30" i="8"/>
  <c r="B30" i="8"/>
  <c r="A30" i="8"/>
  <c r="H29" i="8"/>
  <c r="A29" i="8"/>
  <c r="B29" i="8" s="1"/>
  <c r="H28" i="8"/>
  <c r="A28" i="8"/>
  <c r="B28" i="8" s="1"/>
  <c r="H27" i="8"/>
  <c r="B27" i="8"/>
  <c r="A27" i="8"/>
  <c r="H26" i="8"/>
  <c r="B26" i="8"/>
  <c r="A26" i="8"/>
  <c r="H25" i="8"/>
  <c r="A25" i="8"/>
  <c r="B25" i="8" s="1"/>
  <c r="H24" i="8"/>
  <c r="A24" i="8"/>
  <c r="B24" i="8" s="1"/>
  <c r="H23" i="8"/>
  <c r="B23" i="8"/>
  <c r="A23" i="8"/>
  <c r="H22" i="8"/>
  <c r="B22" i="8"/>
  <c r="A22" i="8"/>
  <c r="H21" i="8"/>
  <c r="A21" i="8"/>
  <c r="B21" i="8" s="1"/>
  <c r="H20" i="8"/>
  <c r="A20" i="8"/>
  <c r="B20" i="8" s="1"/>
  <c r="H19" i="8"/>
  <c r="A19" i="8"/>
  <c r="B19" i="8" s="1"/>
  <c r="H18" i="8"/>
  <c r="B18" i="8"/>
  <c r="A18" i="8"/>
  <c r="H17" i="8"/>
  <c r="A17" i="8"/>
  <c r="B17" i="8" s="1"/>
  <c r="H16" i="8"/>
  <c r="B16" i="8"/>
  <c r="A16" i="8"/>
  <c r="H15" i="8"/>
  <c r="A15" i="8"/>
  <c r="B15" i="8" s="1"/>
  <c r="H14" i="8"/>
  <c r="B14" i="8"/>
  <c r="A14" i="8"/>
  <c r="H13" i="8"/>
  <c r="A13" i="8"/>
  <c r="B13" i="8" s="1"/>
  <c r="H12" i="8"/>
  <c r="A12" i="8"/>
  <c r="B12" i="8" s="1"/>
  <c r="H11" i="8"/>
  <c r="A11" i="8"/>
  <c r="B11" i="8" s="1"/>
  <c r="H10" i="8"/>
  <c r="B10" i="8"/>
  <c r="A10" i="8"/>
  <c r="H9" i="8"/>
  <c r="A9" i="8"/>
  <c r="B9" i="8" s="1"/>
  <c r="H8" i="8"/>
  <c r="A8" i="8"/>
  <c r="B8" i="8" s="1"/>
  <c r="H7" i="8"/>
  <c r="A7" i="8"/>
  <c r="B7" i="8" s="1"/>
  <c r="H6" i="8"/>
  <c r="B6" i="8"/>
  <c r="A6" i="8"/>
  <c r="H5" i="8"/>
  <c r="A5" i="8"/>
  <c r="B5" i="8" s="1"/>
  <c r="H4" i="8"/>
  <c r="A4" i="8"/>
  <c r="B4" i="8" s="1"/>
  <c r="H3" i="8"/>
  <c r="A3" i="8"/>
  <c r="B3" i="8" s="1"/>
  <c r="H44" i="7"/>
  <c r="A44" i="7"/>
  <c r="B44" i="7" s="1"/>
  <c r="H43" i="7"/>
  <c r="B43" i="7"/>
  <c r="A43" i="7"/>
  <c r="H42" i="7"/>
  <c r="B42" i="7"/>
  <c r="A42" i="7"/>
  <c r="H41" i="7"/>
  <c r="A41" i="7"/>
  <c r="B41" i="7" s="1"/>
  <c r="H40" i="7"/>
  <c r="A40" i="7"/>
  <c r="B40" i="7" s="1"/>
  <c r="H39" i="7"/>
  <c r="B39" i="7"/>
  <c r="A39" i="7"/>
  <c r="H38" i="7"/>
  <c r="B38" i="7"/>
  <c r="A38" i="7"/>
  <c r="H37" i="7"/>
  <c r="A37" i="7"/>
  <c r="B37" i="7" s="1"/>
  <c r="H36" i="7"/>
  <c r="A36" i="7"/>
  <c r="B36" i="7" s="1"/>
  <c r="H35" i="7"/>
  <c r="B35" i="7"/>
  <c r="A35" i="7"/>
  <c r="H34" i="7"/>
  <c r="B34" i="7"/>
  <c r="A34" i="7"/>
  <c r="H33" i="7"/>
  <c r="A33" i="7"/>
  <c r="B33" i="7" s="1"/>
  <c r="H32" i="7"/>
  <c r="A32" i="7"/>
  <c r="B32" i="7" s="1"/>
  <c r="H31" i="7"/>
  <c r="B31" i="7"/>
  <c r="A31" i="7"/>
  <c r="H30" i="7"/>
  <c r="B30" i="7"/>
  <c r="A30" i="7"/>
  <c r="H29" i="7"/>
  <c r="A29" i="7"/>
  <c r="B29" i="7" s="1"/>
  <c r="H28" i="7"/>
  <c r="A28" i="7"/>
  <c r="B28" i="7" s="1"/>
  <c r="H27" i="7"/>
  <c r="B27" i="7"/>
  <c r="A27" i="7"/>
  <c r="H26" i="7"/>
  <c r="B26" i="7"/>
  <c r="A26" i="7"/>
  <c r="H25" i="7"/>
  <c r="A25" i="7"/>
  <c r="B25" i="7" s="1"/>
  <c r="H24" i="7"/>
  <c r="A24" i="7"/>
  <c r="B24" i="7" s="1"/>
  <c r="H23" i="7"/>
  <c r="B23" i="7"/>
  <c r="A23" i="7"/>
  <c r="H22" i="7"/>
  <c r="B22" i="7"/>
  <c r="A22" i="7"/>
  <c r="H21" i="7"/>
  <c r="A21" i="7"/>
  <c r="B21" i="7" s="1"/>
  <c r="H20" i="7"/>
  <c r="A20" i="7"/>
  <c r="B20" i="7" s="1"/>
  <c r="H19" i="7"/>
  <c r="B19" i="7"/>
  <c r="A19" i="7"/>
  <c r="H18" i="7"/>
  <c r="B18" i="7"/>
  <c r="A18" i="7"/>
  <c r="H17" i="7"/>
  <c r="A17" i="7"/>
  <c r="B17" i="7" s="1"/>
  <c r="H16" i="7"/>
  <c r="A16" i="7"/>
  <c r="B16" i="7" s="1"/>
  <c r="H15" i="7"/>
  <c r="B15" i="7"/>
  <c r="A15" i="7"/>
  <c r="H14" i="7"/>
  <c r="B14" i="7"/>
  <c r="A14" i="7"/>
  <c r="H13" i="7"/>
  <c r="A13" i="7"/>
  <c r="B13" i="7" s="1"/>
  <c r="H12" i="7"/>
  <c r="A12" i="7"/>
  <c r="B12" i="7" s="1"/>
  <c r="H11" i="7"/>
  <c r="B11" i="7"/>
  <c r="A11" i="7"/>
  <c r="H10" i="7"/>
  <c r="B10" i="7"/>
  <c r="A10" i="7"/>
  <c r="H9" i="7"/>
  <c r="A9" i="7"/>
  <c r="B9" i="7" s="1"/>
  <c r="H8" i="7"/>
  <c r="A8" i="7"/>
  <c r="B8" i="7" s="1"/>
  <c r="H7" i="7"/>
  <c r="B7" i="7"/>
  <c r="A7" i="7"/>
  <c r="H6" i="7"/>
  <c r="B6" i="7"/>
  <c r="A6" i="7"/>
  <c r="H5" i="7"/>
  <c r="A5" i="7"/>
  <c r="B5" i="7" s="1"/>
  <c r="H4" i="7"/>
  <c r="B4" i="7"/>
  <c r="A4" i="7"/>
  <c r="H3" i="7"/>
  <c r="A3" i="7"/>
  <c r="B3" i="7" s="1"/>
  <c r="A43" i="1"/>
  <c r="A44" i="1"/>
  <c r="B44" i="1" s="1"/>
  <c r="H4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H1" i="9" l="1"/>
  <c r="G1" i="9" s="1"/>
  <c r="H1" i="8"/>
  <c r="H1" i="7"/>
  <c r="B1" i="9"/>
  <c r="B1" i="8"/>
  <c r="G1" i="8" s="1"/>
  <c r="B1" i="7"/>
  <c r="G1" i="7" s="1"/>
  <c r="H43" i="1"/>
  <c r="H37" i="1" l="1"/>
  <c r="A37" i="1"/>
  <c r="H21" i="1"/>
  <c r="A21" i="1"/>
  <c r="H14" i="1"/>
  <c r="A14" i="1"/>
  <c r="H13" i="1"/>
  <c r="A13" i="1"/>
  <c r="H20" i="1"/>
  <c r="A20" i="1"/>
  <c r="H31" i="1"/>
  <c r="A31" i="1"/>
  <c r="H42" i="1"/>
  <c r="A42" i="1"/>
  <c r="H41" i="1"/>
  <c r="A41" i="1"/>
  <c r="H40" i="1"/>
  <c r="A40" i="1"/>
  <c r="H39" i="1"/>
  <c r="A39" i="1"/>
  <c r="H38" i="1"/>
  <c r="A38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19" i="1"/>
  <c r="A19" i="1"/>
  <c r="H18" i="1"/>
  <c r="A18" i="1"/>
  <c r="H17" i="1"/>
  <c r="A17" i="1"/>
  <c r="H16" i="1"/>
  <c r="A16" i="1"/>
  <c r="H15" i="1"/>
  <c r="A15" i="1"/>
  <c r="H36" i="1"/>
  <c r="A36" i="1"/>
  <c r="H35" i="1"/>
  <c r="A35" i="1"/>
  <c r="H34" i="1"/>
  <c r="A34" i="1"/>
  <c r="H33" i="1"/>
  <c r="A33" i="1"/>
  <c r="H32" i="1"/>
  <c r="A32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B4" i="1" s="1"/>
  <c r="H3" i="1"/>
  <c r="A3" i="1"/>
  <c r="B3" i="1" s="1"/>
  <c r="H1" i="1" l="1"/>
  <c r="B1" i="1"/>
  <c r="G1" i="1" l="1"/>
</calcChain>
</file>

<file path=xl/sharedStrings.xml><?xml version="1.0" encoding="utf-8"?>
<sst xmlns="http://schemas.openxmlformats.org/spreadsheetml/2006/main" count="1041" uniqueCount="101">
  <si>
    <t>Začlenění členů do zájmových skupin:</t>
  </si>
  <si>
    <t>Podíl členů soukromého sektoru (%)</t>
  </si>
  <si>
    <t>Organizace / osoba</t>
  </si>
  <si>
    <t>Zastupuje</t>
  </si>
  <si>
    <t>Člen</t>
  </si>
  <si>
    <t>Zájmové skupiny</t>
  </si>
  <si>
    <t>Sektor</t>
  </si>
  <si>
    <t>Log1</t>
  </si>
  <si>
    <t>Funkce</t>
  </si>
  <si>
    <t>Anna Čarková</t>
  </si>
  <si>
    <t>ano</t>
  </si>
  <si>
    <t>komunikace a vnější vztahy</t>
  </si>
  <si>
    <t>SS</t>
  </si>
  <si>
    <t>Předsedkyně</t>
  </si>
  <si>
    <t>Moravian Language School, s.r.o.</t>
  </si>
  <si>
    <t>Lukáš Paleček</t>
  </si>
  <si>
    <t>člen</t>
  </si>
  <si>
    <t>Občanské sdružení Historicko-vlastivědný kroužek v Žarošicích</t>
  </si>
  <si>
    <t>Ing. Jana  Mackrlová</t>
  </si>
  <si>
    <t>kultura, historie a duchovní odkaz</t>
  </si>
  <si>
    <t>kontrolní a monitorovací komise</t>
  </si>
  <si>
    <t>KRUŠPÁNEK</t>
  </si>
  <si>
    <t>Jaroslav Kozák</t>
  </si>
  <si>
    <t>výkonná rada</t>
  </si>
  <si>
    <t>Náklo</t>
  </si>
  <si>
    <t>Mgr. Alena Presová</t>
  </si>
  <si>
    <t>Kulturně – historická společnost Bohuslavice</t>
  </si>
  <si>
    <t>Ing. Pavel Celý</t>
  </si>
  <si>
    <t>Římskokatolická farnost Vlkoš u Kyjova</t>
  </si>
  <si>
    <t>Mgr. Jan Liška</t>
  </si>
  <si>
    <t>Osvětová beseda Ratíškovice</t>
  </si>
  <si>
    <t>Jana Koplíková</t>
  </si>
  <si>
    <t>VS</t>
  </si>
  <si>
    <t>Národopisný soubor Kosteláci o.s.</t>
  </si>
  <si>
    <t>Karolína Bystřická</t>
  </si>
  <si>
    <t>Obecní kulturní dům Svatobořice – Mistřín</t>
  </si>
  <si>
    <t>Rostislav Marada</t>
  </si>
  <si>
    <t>Junák - český skaut ,středisko Ratíškovice ,z. s.</t>
  </si>
  <si>
    <t>PhDr. Radim Šťastný</t>
  </si>
  <si>
    <t>volnočasové aktivity a sport</t>
  </si>
  <si>
    <t>výběrová komise</t>
  </si>
  <si>
    <t>JORDÁNEK</t>
  </si>
  <si>
    <t>Mgr. Denisa Dušíková</t>
  </si>
  <si>
    <t>Mgr. Petr Orlický</t>
  </si>
  <si>
    <t>Okresní sdružení hasičů Čech,Moravy a Slezska</t>
  </si>
  <si>
    <t>Mgr. Hana Trojanová</t>
  </si>
  <si>
    <t>TJ Jiskra Kyjov</t>
  </si>
  <si>
    <t>Jiří Pimek</t>
  </si>
  <si>
    <t xml:space="preserve">Okresní hospodářská komora Hodonín </t>
  </si>
  <si>
    <t>Michal Švagerka</t>
  </si>
  <si>
    <t>podnikání</t>
  </si>
  <si>
    <t>Jaroslava Kundratová</t>
  </si>
  <si>
    <t>Magdaléna Válková</t>
  </si>
  <si>
    <t>Dr.Ing.Petr Marada</t>
  </si>
  <si>
    <t>Dr. Ing. Petr Marada</t>
  </si>
  <si>
    <t>příroda a krajina</t>
  </si>
  <si>
    <t>Český svaz ochránců přírody Kyjov</t>
  </si>
  <si>
    <t>Mgr. Zuzana Veverková</t>
  </si>
  <si>
    <t>Mikroregion Bzenecko</t>
  </si>
  <si>
    <t>Mgr. Ing. Anna Sovová Mikešová</t>
  </si>
  <si>
    <t>regionální rozvoj</t>
  </si>
  <si>
    <t>Mikroregion Nový Dvůr</t>
  </si>
  <si>
    <t>Ing. Jana Bačíková, MBA</t>
  </si>
  <si>
    <t>Svazek obcí mikroregionu Podchřibí</t>
  </si>
  <si>
    <t>Bronislav Seďa</t>
  </si>
  <si>
    <t>Sdružení obcí mikroregionu Moštěnka</t>
  </si>
  <si>
    <t>Ing. Vlasta Lochmanová</t>
  </si>
  <si>
    <t xml:space="preserve">Mikroregion Ždánicko </t>
  </si>
  <si>
    <t>Vlasta Mokrá</t>
  </si>
  <si>
    <t>Mikroregion BABÍ LOM</t>
  </si>
  <si>
    <t>Květoslava Svršková</t>
  </si>
  <si>
    <t xml:space="preserve">Obec Svatobořice – Mistřín </t>
  </si>
  <si>
    <t>Ing. Terezie Čičáková</t>
  </si>
  <si>
    <t>veřejná správa</t>
  </si>
  <si>
    <t>Město Kyjov</t>
  </si>
  <si>
    <t>Lukáš Plachý, DiS.</t>
  </si>
  <si>
    <t>Město Vracov</t>
  </si>
  <si>
    <t>Jaromír Repík</t>
  </si>
  <si>
    <t>místopředseda</t>
  </si>
  <si>
    <t>Občanské sdružení OMEGA</t>
  </si>
  <si>
    <t>Ing. Vladimír Výleta</t>
  </si>
  <si>
    <t>zaměstnanost a sociální věci</t>
  </si>
  <si>
    <t>Ing.Luboš Kopecký</t>
  </si>
  <si>
    <t>Ing. Lubomír Kopecký</t>
  </si>
  <si>
    <t>zemědělství</t>
  </si>
  <si>
    <t>Zdeněk Machalínek</t>
  </si>
  <si>
    <t>LONE - ZEMĚDĚLSKÁ SPOLEČNOST,spol.s r.o.</t>
  </si>
  <si>
    <t>František Hlaváč</t>
  </si>
  <si>
    <t>Zdeněk Sečka</t>
  </si>
  <si>
    <t>Město Bzenec</t>
  </si>
  <si>
    <t>Ing. Marek Novoměstský</t>
  </si>
  <si>
    <t>ne</t>
  </si>
  <si>
    <t>Miroslav Fridrich</t>
  </si>
  <si>
    <t>Ing. Vladimíra Motlová</t>
  </si>
  <si>
    <t>Ing. Marie Gustyová</t>
  </si>
  <si>
    <t>Ing. Jiří Šušák</t>
  </si>
  <si>
    <t>Mgr. Iva Malcová</t>
  </si>
  <si>
    <t>Římskokatolická farnost Kyjov</t>
  </si>
  <si>
    <t>P. Vladimír Mrázek</t>
  </si>
  <si>
    <t>Mikroregion Hovoransko</t>
  </si>
  <si>
    <t>Ing. Josef Grmolec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</si>
</sst>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rgb="FF000000"/>
      <name val="Calibri"/>
    </font>
    <font>
      <b/>
      <sz val="20"/>
      <color rgb="FF000000"/>
      <name val="Arial Narrow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wrapText="1"/>
    </xf>
    <xf numFmtId="164" fontId="3" fillId="0" borderId="3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wrapText="1"/>
    </xf>
    <xf numFmtId="0" fontId="4" fillId="0" borderId="19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pane ySplit="2" topLeftCell="A36" activePane="bottomLeft" state="frozen"/>
      <selection pane="bottomLeft" activeCell="I47" sqref="I47"/>
    </sheetView>
  </sheetViews>
  <sheetFormatPr defaultColWidth="17.33203125" defaultRowHeight="15" customHeight="1" x14ac:dyDescent="0.3"/>
  <cols>
    <col min="1" max="2" width="3.109375" hidden="1" customWidth="1"/>
    <col min="3" max="3" width="31.88671875" customWidth="1"/>
    <col min="4" max="4" width="25.44140625" customWidth="1"/>
    <col min="5" max="5" width="5.88671875" customWidth="1"/>
    <col min="6" max="6" width="25.109375" customWidth="1"/>
    <col min="7" max="7" width="7.33203125" customWidth="1"/>
    <col min="8" max="8" width="5.5546875" hidden="1" customWidth="1"/>
    <col min="9" max="9" width="27.6640625" customWidth="1"/>
  </cols>
  <sheetData>
    <row r="1" spans="1:9" ht="30.75" customHeight="1" x14ac:dyDescent="0.45">
      <c r="A1" s="1"/>
      <c r="B1" s="2">
        <f>MAX(B3:B80)</f>
        <v>42</v>
      </c>
      <c r="C1" s="19" t="s">
        <v>0</v>
      </c>
      <c r="D1" s="20"/>
      <c r="E1" s="3"/>
      <c r="F1" s="4" t="s">
        <v>1</v>
      </c>
      <c r="G1" s="5">
        <f>H1/B1</f>
        <v>0.69047619047619047</v>
      </c>
      <c r="H1" s="6">
        <f>SUM(H3:H76)</f>
        <v>29</v>
      </c>
      <c r="I1" s="3"/>
    </row>
    <row r="2" spans="1:9" s="7" customFormat="1" ht="30" customHeight="1" x14ac:dyDescent="0.3">
      <c r="C2" s="8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 t="s">
        <v>7</v>
      </c>
      <c r="I2" s="13" t="s">
        <v>8</v>
      </c>
    </row>
    <row r="3" spans="1:9" s="7" customFormat="1" ht="30" customHeight="1" x14ac:dyDescent="0.3">
      <c r="A3" s="7">
        <f>ROW()</f>
        <v>3</v>
      </c>
      <c r="B3" s="7">
        <f t="shared" ref="B3:B44" si="0">A3-2</f>
        <v>1</v>
      </c>
      <c r="C3" s="25" t="s">
        <v>9</v>
      </c>
      <c r="D3" s="26" t="s">
        <v>9</v>
      </c>
      <c r="E3" s="26" t="s">
        <v>10</v>
      </c>
      <c r="F3" s="27" t="s">
        <v>11</v>
      </c>
      <c r="G3" s="27" t="s">
        <v>12</v>
      </c>
      <c r="H3" s="14">
        <f t="shared" ref="H3" si="1">IF(G3="SS",1,0)</f>
        <v>1</v>
      </c>
      <c r="I3" s="15" t="s">
        <v>13</v>
      </c>
    </row>
    <row r="4" spans="1:9" s="7" customFormat="1" ht="30" customHeight="1" x14ac:dyDescent="0.3">
      <c r="A4" s="7">
        <f>ROW()</f>
        <v>4</v>
      </c>
      <c r="B4" s="7">
        <f t="shared" si="0"/>
        <v>2</v>
      </c>
      <c r="C4" s="28" t="s">
        <v>14</v>
      </c>
      <c r="D4" s="29" t="s">
        <v>15</v>
      </c>
      <c r="E4" s="26" t="s">
        <v>10</v>
      </c>
      <c r="F4" s="30" t="s">
        <v>11</v>
      </c>
      <c r="G4" s="30" t="s">
        <v>12</v>
      </c>
      <c r="H4" s="14">
        <f t="shared" ref="H4:H44" si="2">IF(G4="SS",1,0)</f>
        <v>1</v>
      </c>
      <c r="I4" s="17" t="s">
        <v>16</v>
      </c>
    </row>
    <row r="5" spans="1:9" s="7" customFormat="1" ht="30" customHeight="1" x14ac:dyDescent="0.3">
      <c r="A5" s="7">
        <f>ROW()</f>
        <v>5</v>
      </c>
      <c r="B5" s="7">
        <f t="shared" si="0"/>
        <v>3</v>
      </c>
      <c r="C5" s="28" t="s">
        <v>17</v>
      </c>
      <c r="D5" s="29" t="s">
        <v>18</v>
      </c>
      <c r="E5" s="26" t="s">
        <v>10</v>
      </c>
      <c r="F5" s="30" t="s">
        <v>19</v>
      </c>
      <c r="G5" s="30" t="s">
        <v>12</v>
      </c>
      <c r="H5" s="14">
        <f t="shared" si="2"/>
        <v>1</v>
      </c>
      <c r="I5" s="17" t="s">
        <v>20</v>
      </c>
    </row>
    <row r="6" spans="1:9" s="7" customFormat="1" ht="30" customHeight="1" x14ac:dyDescent="0.3">
      <c r="A6" s="7">
        <f>ROW()</f>
        <v>6</v>
      </c>
      <c r="B6" s="7">
        <f t="shared" si="0"/>
        <v>4</v>
      </c>
      <c r="C6" s="28" t="s">
        <v>21</v>
      </c>
      <c r="D6" s="29" t="s">
        <v>22</v>
      </c>
      <c r="E6" s="26" t="s">
        <v>10</v>
      </c>
      <c r="F6" s="30" t="s">
        <v>19</v>
      </c>
      <c r="G6" s="30" t="s">
        <v>12</v>
      </c>
      <c r="H6" s="14">
        <f t="shared" si="2"/>
        <v>1</v>
      </c>
      <c r="I6" s="17" t="s">
        <v>23</v>
      </c>
    </row>
    <row r="7" spans="1:9" s="7" customFormat="1" ht="30" customHeight="1" x14ac:dyDescent="0.3">
      <c r="A7" s="7">
        <f>ROW()</f>
        <v>7</v>
      </c>
      <c r="B7" s="7">
        <f t="shared" si="0"/>
        <v>5</v>
      </c>
      <c r="C7" s="28" t="s">
        <v>24</v>
      </c>
      <c r="D7" s="29" t="s">
        <v>25</v>
      </c>
      <c r="E7" s="26" t="s">
        <v>10</v>
      </c>
      <c r="F7" s="30" t="s">
        <v>19</v>
      </c>
      <c r="G7" s="30" t="s">
        <v>12</v>
      </c>
      <c r="H7" s="14">
        <f t="shared" si="2"/>
        <v>1</v>
      </c>
      <c r="I7" s="17" t="s">
        <v>23</v>
      </c>
    </row>
    <row r="8" spans="1:9" s="7" customFormat="1" ht="30" customHeight="1" x14ac:dyDescent="0.3">
      <c r="A8" s="7">
        <f>ROW()</f>
        <v>8</v>
      </c>
      <c r="B8" s="7">
        <f t="shared" si="0"/>
        <v>6</v>
      </c>
      <c r="C8" s="28" t="s">
        <v>26</v>
      </c>
      <c r="D8" s="29" t="s">
        <v>27</v>
      </c>
      <c r="E8" s="26" t="s">
        <v>10</v>
      </c>
      <c r="F8" s="30" t="s">
        <v>19</v>
      </c>
      <c r="G8" s="30" t="s">
        <v>12</v>
      </c>
      <c r="H8" s="14">
        <f t="shared" si="2"/>
        <v>1</v>
      </c>
      <c r="I8" s="17" t="s">
        <v>16</v>
      </c>
    </row>
    <row r="9" spans="1:9" s="7" customFormat="1" ht="30" customHeight="1" x14ac:dyDescent="0.3">
      <c r="A9" s="7">
        <f>ROW()</f>
        <v>9</v>
      </c>
      <c r="B9" s="7">
        <f t="shared" si="0"/>
        <v>7</v>
      </c>
      <c r="C9" s="28" t="s">
        <v>28</v>
      </c>
      <c r="D9" s="29" t="s">
        <v>29</v>
      </c>
      <c r="E9" s="26" t="s">
        <v>10</v>
      </c>
      <c r="F9" s="30" t="s">
        <v>19</v>
      </c>
      <c r="G9" s="30" t="s">
        <v>12</v>
      </c>
      <c r="H9" s="14">
        <f t="shared" si="2"/>
        <v>1</v>
      </c>
      <c r="I9" s="17" t="s">
        <v>16</v>
      </c>
    </row>
    <row r="10" spans="1:9" s="7" customFormat="1" ht="30" customHeight="1" x14ac:dyDescent="0.3">
      <c r="A10" s="7">
        <f>ROW()</f>
        <v>10</v>
      </c>
      <c r="B10" s="7">
        <f t="shared" si="0"/>
        <v>8</v>
      </c>
      <c r="C10" s="28" t="s">
        <v>30</v>
      </c>
      <c r="D10" s="29" t="s">
        <v>31</v>
      </c>
      <c r="E10" s="26" t="s">
        <v>10</v>
      </c>
      <c r="F10" s="30" t="s">
        <v>19</v>
      </c>
      <c r="G10" s="30" t="s">
        <v>32</v>
      </c>
      <c r="H10" s="14">
        <f t="shared" si="2"/>
        <v>0</v>
      </c>
      <c r="I10" s="17" t="s">
        <v>16</v>
      </c>
    </row>
    <row r="11" spans="1:9" s="7" customFormat="1" ht="30" customHeight="1" x14ac:dyDescent="0.3">
      <c r="A11" s="7">
        <f>ROW()</f>
        <v>11</v>
      </c>
      <c r="B11" s="7">
        <f t="shared" si="0"/>
        <v>9</v>
      </c>
      <c r="C11" s="28" t="s">
        <v>33</v>
      </c>
      <c r="D11" s="29" t="s">
        <v>34</v>
      </c>
      <c r="E11" s="26" t="s">
        <v>10</v>
      </c>
      <c r="F11" s="30" t="s">
        <v>19</v>
      </c>
      <c r="G11" s="30" t="s">
        <v>12</v>
      </c>
      <c r="H11" s="14">
        <f t="shared" si="2"/>
        <v>1</v>
      </c>
      <c r="I11" s="17" t="s">
        <v>16</v>
      </c>
    </row>
    <row r="12" spans="1:9" s="7" customFormat="1" ht="30" customHeight="1" x14ac:dyDescent="0.3">
      <c r="A12" s="7">
        <f>ROW()</f>
        <v>12</v>
      </c>
      <c r="B12" s="7">
        <f t="shared" si="0"/>
        <v>10</v>
      </c>
      <c r="C12" s="28" t="s">
        <v>35</v>
      </c>
      <c r="D12" s="29" t="s">
        <v>36</v>
      </c>
      <c r="E12" s="26" t="s">
        <v>10</v>
      </c>
      <c r="F12" s="30" t="s">
        <v>19</v>
      </c>
      <c r="G12" s="30" t="s">
        <v>32</v>
      </c>
      <c r="H12" s="14">
        <f t="shared" si="2"/>
        <v>0</v>
      </c>
      <c r="I12" s="17" t="s">
        <v>16</v>
      </c>
    </row>
    <row r="13" spans="1:9" s="7" customFormat="1" ht="30" customHeight="1" x14ac:dyDescent="0.3">
      <c r="A13" s="7">
        <f>ROW()</f>
        <v>13</v>
      </c>
      <c r="B13" s="7">
        <f t="shared" si="0"/>
        <v>11</v>
      </c>
      <c r="C13" s="28" t="s">
        <v>93</v>
      </c>
      <c r="D13" s="29" t="s">
        <v>93</v>
      </c>
      <c r="E13" s="26" t="s">
        <v>91</v>
      </c>
      <c r="F13" s="30" t="s">
        <v>19</v>
      </c>
      <c r="G13" s="30" t="s">
        <v>12</v>
      </c>
      <c r="H13" s="14">
        <f t="shared" si="2"/>
        <v>1</v>
      </c>
      <c r="I13" s="17" t="s">
        <v>40</v>
      </c>
    </row>
    <row r="14" spans="1:9" s="7" customFormat="1" ht="30" customHeight="1" x14ac:dyDescent="0.3">
      <c r="A14" s="7">
        <f>ROW()</f>
        <v>14</v>
      </c>
      <c r="B14" s="7">
        <f t="shared" si="0"/>
        <v>12</v>
      </c>
      <c r="C14" s="28" t="s">
        <v>94</v>
      </c>
      <c r="D14" s="29" t="s">
        <v>94</v>
      </c>
      <c r="E14" s="26" t="s">
        <v>91</v>
      </c>
      <c r="F14" s="30" t="s">
        <v>19</v>
      </c>
      <c r="G14" s="30" t="s">
        <v>12</v>
      </c>
      <c r="H14" s="14">
        <f t="shared" si="2"/>
        <v>1</v>
      </c>
      <c r="I14" s="17" t="s">
        <v>40</v>
      </c>
    </row>
    <row r="15" spans="1:9" s="7" customFormat="1" ht="30" customHeight="1" x14ac:dyDescent="0.3">
      <c r="A15" s="7">
        <f>ROW()</f>
        <v>15</v>
      </c>
      <c r="B15" s="7">
        <f t="shared" si="0"/>
        <v>13</v>
      </c>
      <c r="C15" s="28" t="s">
        <v>48</v>
      </c>
      <c r="D15" s="29" t="s">
        <v>49</v>
      </c>
      <c r="E15" s="26" t="s">
        <v>10</v>
      </c>
      <c r="F15" s="30" t="s">
        <v>50</v>
      </c>
      <c r="G15" s="30" t="s">
        <v>12</v>
      </c>
      <c r="H15" s="14">
        <f t="shared" si="2"/>
        <v>1</v>
      </c>
      <c r="I15" s="17" t="s">
        <v>20</v>
      </c>
    </row>
    <row r="16" spans="1:9" s="7" customFormat="1" ht="30" customHeight="1" x14ac:dyDescent="0.3">
      <c r="A16" s="7">
        <f>ROW()</f>
        <v>16</v>
      </c>
      <c r="B16" s="7">
        <f t="shared" si="0"/>
        <v>14</v>
      </c>
      <c r="C16" s="28" t="s">
        <v>51</v>
      </c>
      <c r="D16" s="29" t="s">
        <v>51</v>
      </c>
      <c r="E16" s="26" t="s">
        <v>10</v>
      </c>
      <c r="F16" s="30" t="s">
        <v>50</v>
      </c>
      <c r="G16" s="30" t="s">
        <v>12</v>
      </c>
      <c r="H16" s="14">
        <f t="shared" si="2"/>
        <v>1</v>
      </c>
      <c r="I16" s="17" t="s">
        <v>40</v>
      </c>
    </row>
    <row r="17" spans="1:9" s="7" customFormat="1" ht="30" customHeight="1" x14ac:dyDescent="0.3">
      <c r="A17" s="7">
        <f>ROW()</f>
        <v>17</v>
      </c>
      <c r="B17" s="7">
        <f t="shared" si="0"/>
        <v>15</v>
      </c>
      <c r="C17" s="28" t="s">
        <v>52</v>
      </c>
      <c r="D17" s="29" t="s">
        <v>52</v>
      </c>
      <c r="E17" s="26" t="s">
        <v>10</v>
      </c>
      <c r="F17" s="30" t="s">
        <v>50</v>
      </c>
      <c r="G17" s="30" t="s">
        <v>12</v>
      </c>
      <c r="H17" s="14">
        <f t="shared" si="2"/>
        <v>1</v>
      </c>
      <c r="I17" s="17" t="s">
        <v>16</v>
      </c>
    </row>
    <row r="18" spans="1:9" s="7" customFormat="1" ht="30" customHeight="1" x14ac:dyDescent="0.3">
      <c r="A18" s="7">
        <f>ROW()</f>
        <v>18</v>
      </c>
      <c r="B18" s="7">
        <f t="shared" si="0"/>
        <v>16</v>
      </c>
      <c r="C18" s="28" t="s">
        <v>53</v>
      </c>
      <c r="D18" s="29" t="s">
        <v>54</v>
      </c>
      <c r="E18" s="26" t="s">
        <v>10</v>
      </c>
      <c r="F18" s="30" t="s">
        <v>55</v>
      </c>
      <c r="G18" s="30" t="s">
        <v>12</v>
      </c>
      <c r="H18" s="14">
        <f t="shared" si="2"/>
        <v>1</v>
      </c>
      <c r="I18" s="17" t="s">
        <v>40</v>
      </c>
    </row>
    <row r="19" spans="1:9" s="7" customFormat="1" ht="30" customHeight="1" x14ac:dyDescent="0.3">
      <c r="A19" s="7">
        <f>ROW()</f>
        <v>19</v>
      </c>
      <c r="B19" s="7">
        <f t="shared" si="0"/>
        <v>17</v>
      </c>
      <c r="C19" s="28" t="s">
        <v>56</v>
      </c>
      <c r="D19" s="29" t="s">
        <v>57</v>
      </c>
      <c r="E19" s="26" t="s">
        <v>10</v>
      </c>
      <c r="F19" s="30" t="s">
        <v>55</v>
      </c>
      <c r="G19" s="30" t="s">
        <v>12</v>
      </c>
      <c r="H19" s="14">
        <f t="shared" si="2"/>
        <v>1</v>
      </c>
      <c r="I19" s="17" t="s">
        <v>40</v>
      </c>
    </row>
    <row r="20" spans="1:9" s="7" customFormat="1" ht="30" customHeight="1" x14ac:dyDescent="0.3">
      <c r="A20" s="7">
        <f>ROW()</f>
        <v>20</v>
      </c>
      <c r="B20" s="7">
        <f t="shared" si="0"/>
        <v>18</v>
      </c>
      <c r="C20" s="28" t="s">
        <v>92</v>
      </c>
      <c r="D20" s="29" t="s">
        <v>92</v>
      </c>
      <c r="E20" s="26" t="s">
        <v>91</v>
      </c>
      <c r="F20" s="30" t="s">
        <v>55</v>
      </c>
      <c r="G20" s="30" t="s">
        <v>12</v>
      </c>
      <c r="H20" s="14">
        <f t="shared" si="2"/>
        <v>1</v>
      </c>
      <c r="I20" s="17" t="s">
        <v>40</v>
      </c>
    </row>
    <row r="21" spans="1:9" s="7" customFormat="1" ht="30" customHeight="1" x14ac:dyDescent="0.3">
      <c r="A21" s="7">
        <f>ROW()</f>
        <v>21</v>
      </c>
      <c r="B21" s="7">
        <f t="shared" si="0"/>
        <v>19</v>
      </c>
      <c r="C21" s="28" t="s">
        <v>95</v>
      </c>
      <c r="D21" s="29" t="s">
        <v>95</v>
      </c>
      <c r="E21" s="26" t="s">
        <v>91</v>
      </c>
      <c r="F21" s="30" t="s">
        <v>55</v>
      </c>
      <c r="G21" s="30" t="s">
        <v>12</v>
      </c>
      <c r="H21" s="14">
        <f t="shared" si="2"/>
        <v>1</v>
      </c>
      <c r="I21" s="17" t="s">
        <v>40</v>
      </c>
    </row>
    <row r="22" spans="1:9" s="7" customFormat="1" ht="30" customHeight="1" x14ac:dyDescent="0.3">
      <c r="A22" s="7">
        <f>ROW()</f>
        <v>22</v>
      </c>
      <c r="B22" s="7">
        <f t="shared" si="0"/>
        <v>20</v>
      </c>
      <c r="C22" s="28" t="s">
        <v>58</v>
      </c>
      <c r="D22" s="29" t="s">
        <v>59</v>
      </c>
      <c r="E22" s="26" t="s">
        <v>10</v>
      </c>
      <c r="F22" s="30" t="s">
        <v>60</v>
      </c>
      <c r="G22" s="30" t="s">
        <v>32</v>
      </c>
      <c r="H22" s="14">
        <f t="shared" si="2"/>
        <v>0</v>
      </c>
      <c r="I22" s="17" t="s">
        <v>20</v>
      </c>
    </row>
    <row r="23" spans="1:9" s="7" customFormat="1" ht="30" customHeight="1" x14ac:dyDescent="0.3">
      <c r="A23" s="7">
        <f>ROW()</f>
        <v>23</v>
      </c>
      <c r="B23" s="7">
        <f t="shared" si="0"/>
        <v>21</v>
      </c>
      <c r="C23" s="28" t="s">
        <v>61</v>
      </c>
      <c r="D23" s="29" t="s">
        <v>62</v>
      </c>
      <c r="E23" s="26" t="s">
        <v>10</v>
      </c>
      <c r="F23" s="30" t="s">
        <v>60</v>
      </c>
      <c r="G23" s="30" t="s">
        <v>32</v>
      </c>
      <c r="H23" s="14">
        <f t="shared" si="2"/>
        <v>0</v>
      </c>
      <c r="I23" s="17" t="s">
        <v>40</v>
      </c>
    </row>
    <row r="24" spans="1:9" s="7" customFormat="1" ht="30" customHeight="1" x14ac:dyDescent="0.3">
      <c r="A24" s="7">
        <f>ROW()</f>
        <v>24</v>
      </c>
      <c r="B24" s="7">
        <f t="shared" si="0"/>
        <v>22</v>
      </c>
      <c r="C24" s="28" t="s">
        <v>63</v>
      </c>
      <c r="D24" s="29" t="s">
        <v>64</v>
      </c>
      <c r="E24" s="26" t="s">
        <v>10</v>
      </c>
      <c r="F24" s="30" t="s">
        <v>60</v>
      </c>
      <c r="G24" s="30" t="s">
        <v>32</v>
      </c>
      <c r="H24" s="14">
        <f t="shared" si="2"/>
        <v>0</v>
      </c>
      <c r="I24" s="17" t="s">
        <v>40</v>
      </c>
    </row>
    <row r="25" spans="1:9" s="7" customFormat="1" ht="30" customHeight="1" x14ac:dyDescent="0.3">
      <c r="A25" s="7">
        <f>ROW()</f>
        <v>25</v>
      </c>
      <c r="B25" s="7">
        <f t="shared" si="0"/>
        <v>23</v>
      </c>
      <c r="C25" s="28" t="s">
        <v>65</v>
      </c>
      <c r="D25" s="29" t="s">
        <v>66</v>
      </c>
      <c r="E25" s="26" t="s">
        <v>10</v>
      </c>
      <c r="F25" s="30" t="s">
        <v>60</v>
      </c>
      <c r="G25" s="30" t="s">
        <v>32</v>
      </c>
      <c r="H25" s="14">
        <f t="shared" si="2"/>
        <v>0</v>
      </c>
      <c r="I25" s="17" t="s">
        <v>40</v>
      </c>
    </row>
    <row r="26" spans="1:9" s="7" customFormat="1" ht="30" customHeight="1" x14ac:dyDescent="0.3">
      <c r="A26" s="7">
        <f>ROW()</f>
        <v>26</v>
      </c>
      <c r="B26" s="7">
        <f t="shared" si="0"/>
        <v>24</v>
      </c>
      <c r="C26" s="28" t="s">
        <v>67</v>
      </c>
      <c r="D26" s="29" t="s">
        <v>68</v>
      </c>
      <c r="E26" s="26" t="s">
        <v>10</v>
      </c>
      <c r="F26" s="30" t="s">
        <v>60</v>
      </c>
      <c r="G26" s="30" t="s">
        <v>32</v>
      </c>
      <c r="H26" s="14">
        <f t="shared" si="2"/>
        <v>0</v>
      </c>
      <c r="I26" s="17" t="s">
        <v>23</v>
      </c>
    </row>
    <row r="27" spans="1:9" s="7" customFormat="1" ht="30" customHeight="1" x14ac:dyDescent="0.3">
      <c r="A27" s="7">
        <f>ROW()</f>
        <v>27</v>
      </c>
      <c r="B27" s="7">
        <f t="shared" si="0"/>
        <v>25</v>
      </c>
      <c r="C27" s="28" t="s">
        <v>69</v>
      </c>
      <c r="D27" s="29" t="s">
        <v>70</v>
      </c>
      <c r="E27" s="26" t="s">
        <v>10</v>
      </c>
      <c r="F27" s="30" t="s">
        <v>60</v>
      </c>
      <c r="G27" s="30" t="s">
        <v>32</v>
      </c>
      <c r="H27" s="14">
        <f t="shared" si="2"/>
        <v>0</v>
      </c>
      <c r="I27" s="17" t="s">
        <v>23</v>
      </c>
    </row>
    <row r="28" spans="1:9" s="7" customFormat="1" ht="30" customHeight="1" x14ac:dyDescent="0.3">
      <c r="A28" s="7">
        <f>ROW()</f>
        <v>28</v>
      </c>
      <c r="B28" s="7">
        <f t="shared" si="0"/>
        <v>26</v>
      </c>
      <c r="C28" s="28" t="s">
        <v>71</v>
      </c>
      <c r="D28" s="29" t="s">
        <v>72</v>
      </c>
      <c r="E28" s="26" t="s">
        <v>10</v>
      </c>
      <c r="F28" s="30" t="s">
        <v>73</v>
      </c>
      <c r="G28" s="30" t="s">
        <v>32</v>
      </c>
      <c r="H28" s="14">
        <f t="shared" si="2"/>
        <v>0</v>
      </c>
      <c r="I28" s="17" t="s">
        <v>20</v>
      </c>
    </row>
    <row r="29" spans="1:9" s="7" customFormat="1" ht="30" customHeight="1" x14ac:dyDescent="0.3">
      <c r="A29" s="7">
        <f>ROW()</f>
        <v>29</v>
      </c>
      <c r="B29" s="7">
        <f t="shared" si="0"/>
        <v>27</v>
      </c>
      <c r="C29" s="28" t="s">
        <v>74</v>
      </c>
      <c r="D29" s="29" t="s">
        <v>75</v>
      </c>
      <c r="E29" s="26" t="s">
        <v>10</v>
      </c>
      <c r="F29" s="30" t="s">
        <v>73</v>
      </c>
      <c r="G29" s="30" t="s">
        <v>32</v>
      </c>
      <c r="H29" s="14">
        <f t="shared" si="2"/>
        <v>0</v>
      </c>
      <c r="I29" s="17" t="s">
        <v>40</v>
      </c>
    </row>
    <row r="30" spans="1:9" s="7" customFormat="1" ht="30" customHeight="1" x14ac:dyDescent="0.3">
      <c r="A30" s="7">
        <f>ROW()</f>
        <v>30</v>
      </c>
      <c r="B30" s="7">
        <f t="shared" si="0"/>
        <v>28</v>
      </c>
      <c r="C30" s="28" t="s">
        <v>76</v>
      </c>
      <c r="D30" s="29" t="s">
        <v>77</v>
      </c>
      <c r="E30" s="26" t="s">
        <v>10</v>
      </c>
      <c r="F30" s="30" t="s">
        <v>73</v>
      </c>
      <c r="G30" s="30" t="s">
        <v>32</v>
      </c>
      <c r="H30" s="14">
        <f t="shared" si="2"/>
        <v>0</v>
      </c>
      <c r="I30" s="17" t="s">
        <v>78</v>
      </c>
    </row>
    <row r="31" spans="1:9" s="7" customFormat="1" ht="30" customHeight="1" x14ac:dyDescent="0.3">
      <c r="A31" s="7">
        <f>ROW()</f>
        <v>31</v>
      </c>
      <c r="B31" s="7">
        <f t="shared" si="0"/>
        <v>29</v>
      </c>
      <c r="C31" s="28" t="s">
        <v>89</v>
      </c>
      <c r="D31" s="29" t="s">
        <v>90</v>
      </c>
      <c r="E31" s="26" t="s">
        <v>91</v>
      </c>
      <c r="F31" s="30" t="s">
        <v>60</v>
      </c>
      <c r="G31" s="30" t="s">
        <v>32</v>
      </c>
      <c r="H31" s="14">
        <f t="shared" si="2"/>
        <v>0</v>
      </c>
      <c r="I31" s="17" t="s">
        <v>40</v>
      </c>
    </row>
    <row r="32" spans="1:9" s="7" customFormat="1" ht="30" customHeight="1" x14ac:dyDescent="0.3">
      <c r="A32" s="7">
        <f>ROW()</f>
        <v>32</v>
      </c>
      <c r="B32" s="7">
        <f t="shared" si="0"/>
        <v>30</v>
      </c>
      <c r="C32" s="28" t="s">
        <v>37</v>
      </c>
      <c r="D32" s="29" t="s">
        <v>38</v>
      </c>
      <c r="E32" s="26" t="s">
        <v>10</v>
      </c>
      <c r="F32" s="30" t="s">
        <v>39</v>
      </c>
      <c r="G32" s="30" t="s">
        <v>12</v>
      </c>
      <c r="H32" s="14">
        <f t="shared" si="2"/>
        <v>1</v>
      </c>
      <c r="I32" s="17" t="s">
        <v>40</v>
      </c>
    </row>
    <row r="33" spans="1:9" s="7" customFormat="1" ht="30" customHeight="1" x14ac:dyDescent="0.3">
      <c r="A33" s="7">
        <f>ROW()</f>
        <v>33</v>
      </c>
      <c r="B33" s="7">
        <f t="shared" si="0"/>
        <v>31</v>
      </c>
      <c r="C33" s="28" t="s">
        <v>41</v>
      </c>
      <c r="D33" s="29" t="s">
        <v>42</v>
      </c>
      <c r="E33" s="26" t="s">
        <v>10</v>
      </c>
      <c r="F33" s="30" t="s">
        <v>39</v>
      </c>
      <c r="G33" s="30" t="s">
        <v>12</v>
      </c>
      <c r="H33" s="14">
        <f t="shared" si="2"/>
        <v>1</v>
      </c>
      <c r="I33" s="17" t="s">
        <v>40</v>
      </c>
    </row>
    <row r="34" spans="1:9" s="7" customFormat="1" ht="30" customHeight="1" x14ac:dyDescent="0.3">
      <c r="A34" s="7">
        <f>ROW()</f>
        <v>34</v>
      </c>
      <c r="B34" s="7">
        <f t="shared" si="0"/>
        <v>32</v>
      </c>
      <c r="C34" s="28" t="s">
        <v>43</v>
      </c>
      <c r="D34" s="29" t="s">
        <v>43</v>
      </c>
      <c r="E34" s="26" t="s">
        <v>10</v>
      </c>
      <c r="F34" s="30" t="s">
        <v>39</v>
      </c>
      <c r="G34" s="30" t="s">
        <v>12</v>
      </c>
      <c r="H34" s="14">
        <f t="shared" si="2"/>
        <v>1</v>
      </c>
      <c r="I34" s="21" t="s">
        <v>16</v>
      </c>
    </row>
    <row r="35" spans="1:9" s="7" customFormat="1" ht="30" customHeight="1" x14ac:dyDescent="0.3">
      <c r="A35" s="7">
        <f>ROW()</f>
        <v>35</v>
      </c>
      <c r="B35" s="7">
        <f t="shared" si="0"/>
        <v>33</v>
      </c>
      <c r="C35" s="28" t="s">
        <v>44</v>
      </c>
      <c r="D35" s="29" t="s">
        <v>45</v>
      </c>
      <c r="E35" s="26" t="s">
        <v>10</v>
      </c>
      <c r="F35" s="30" t="s">
        <v>39</v>
      </c>
      <c r="G35" s="30" t="s">
        <v>12</v>
      </c>
      <c r="H35" s="14">
        <f t="shared" si="2"/>
        <v>1</v>
      </c>
      <c r="I35" s="17" t="s">
        <v>16</v>
      </c>
    </row>
    <row r="36" spans="1:9" s="7" customFormat="1" ht="30" customHeight="1" x14ac:dyDescent="0.3">
      <c r="A36" s="7">
        <f>ROW()</f>
        <v>36</v>
      </c>
      <c r="B36" s="7">
        <f t="shared" si="0"/>
        <v>34</v>
      </c>
      <c r="C36" s="28" t="s">
        <v>46</v>
      </c>
      <c r="D36" s="29" t="s">
        <v>47</v>
      </c>
      <c r="E36" s="29" t="s">
        <v>10</v>
      </c>
      <c r="F36" s="30" t="s">
        <v>39</v>
      </c>
      <c r="G36" s="30" t="s">
        <v>12</v>
      </c>
      <c r="H36" s="16">
        <f t="shared" si="2"/>
        <v>1</v>
      </c>
      <c r="I36" s="17" t="s">
        <v>16</v>
      </c>
    </row>
    <row r="37" spans="1:9" s="7" customFormat="1" ht="30" customHeight="1" x14ac:dyDescent="0.3">
      <c r="A37" s="7">
        <f>ROW()</f>
        <v>37</v>
      </c>
      <c r="B37" s="7">
        <f t="shared" si="0"/>
        <v>35</v>
      </c>
      <c r="C37" s="25" t="s">
        <v>96</v>
      </c>
      <c r="D37" s="26" t="s">
        <v>96</v>
      </c>
      <c r="E37" s="31" t="s">
        <v>91</v>
      </c>
      <c r="F37" s="27" t="s">
        <v>39</v>
      </c>
      <c r="G37" s="27" t="s">
        <v>12</v>
      </c>
      <c r="H37" s="14">
        <f t="shared" si="2"/>
        <v>1</v>
      </c>
      <c r="I37" s="15" t="s">
        <v>40</v>
      </c>
    </row>
    <row r="38" spans="1:9" s="7" customFormat="1" ht="30" customHeight="1" x14ac:dyDescent="0.3">
      <c r="A38" s="7">
        <f>ROW()</f>
        <v>38</v>
      </c>
      <c r="B38" s="7">
        <f t="shared" si="0"/>
        <v>36</v>
      </c>
      <c r="C38" s="28" t="s">
        <v>79</v>
      </c>
      <c r="D38" s="29" t="s">
        <v>80</v>
      </c>
      <c r="E38" s="29" t="s">
        <v>10</v>
      </c>
      <c r="F38" s="30" t="s">
        <v>81</v>
      </c>
      <c r="G38" s="30" t="s">
        <v>12</v>
      </c>
      <c r="H38" s="14">
        <f t="shared" si="2"/>
        <v>1</v>
      </c>
      <c r="I38" s="17" t="s">
        <v>16</v>
      </c>
    </row>
    <row r="39" spans="1:9" s="7" customFormat="1" ht="30" customHeight="1" x14ac:dyDescent="0.3">
      <c r="A39" s="7">
        <f>ROW()</f>
        <v>39</v>
      </c>
      <c r="B39" s="7">
        <f t="shared" si="0"/>
        <v>37</v>
      </c>
      <c r="C39" s="28" t="s">
        <v>82</v>
      </c>
      <c r="D39" s="29" t="s">
        <v>83</v>
      </c>
      <c r="E39" s="29" t="s">
        <v>10</v>
      </c>
      <c r="F39" s="30" t="s">
        <v>84</v>
      </c>
      <c r="G39" s="30" t="s">
        <v>12</v>
      </c>
      <c r="H39" s="14">
        <f t="shared" si="2"/>
        <v>1</v>
      </c>
      <c r="I39" s="17" t="s">
        <v>23</v>
      </c>
    </row>
    <row r="40" spans="1:9" s="7" customFormat="1" ht="30" customHeight="1" x14ac:dyDescent="0.3">
      <c r="A40" s="7">
        <f>ROW()</f>
        <v>40</v>
      </c>
      <c r="B40" s="7">
        <f t="shared" si="0"/>
        <v>38</v>
      </c>
      <c r="C40" s="28" t="s">
        <v>85</v>
      </c>
      <c r="D40" s="29" t="s">
        <v>85</v>
      </c>
      <c r="E40" s="29" t="s">
        <v>10</v>
      </c>
      <c r="F40" s="30" t="s">
        <v>84</v>
      </c>
      <c r="G40" s="30" t="s">
        <v>12</v>
      </c>
      <c r="H40" s="14">
        <f t="shared" si="2"/>
        <v>1</v>
      </c>
      <c r="I40" s="17" t="s">
        <v>16</v>
      </c>
    </row>
    <row r="41" spans="1:9" s="7" customFormat="1" ht="30" customHeight="1" x14ac:dyDescent="0.3">
      <c r="A41" s="7">
        <f>ROW()</f>
        <v>41</v>
      </c>
      <c r="B41" s="7">
        <f t="shared" si="0"/>
        <v>39</v>
      </c>
      <c r="C41" s="28" t="s">
        <v>86</v>
      </c>
      <c r="D41" s="29" t="s">
        <v>87</v>
      </c>
      <c r="E41" s="29" t="s">
        <v>10</v>
      </c>
      <c r="F41" s="30" t="s">
        <v>84</v>
      </c>
      <c r="G41" s="30" t="s">
        <v>12</v>
      </c>
      <c r="H41" s="14">
        <f t="shared" si="2"/>
        <v>1</v>
      </c>
      <c r="I41" s="17" t="s">
        <v>16</v>
      </c>
    </row>
    <row r="42" spans="1:9" s="7" customFormat="1" ht="14.4" x14ac:dyDescent="0.3">
      <c r="A42" s="7">
        <f>ROW()</f>
        <v>42</v>
      </c>
      <c r="B42" s="7">
        <f t="shared" si="0"/>
        <v>40</v>
      </c>
      <c r="C42" s="28" t="s">
        <v>88</v>
      </c>
      <c r="D42" s="29" t="s">
        <v>88</v>
      </c>
      <c r="E42" s="29" t="s">
        <v>10</v>
      </c>
      <c r="F42" s="30" t="s">
        <v>84</v>
      </c>
      <c r="G42" s="30" t="s">
        <v>12</v>
      </c>
      <c r="H42" s="17">
        <f t="shared" si="2"/>
        <v>1</v>
      </c>
      <c r="I42" s="17" t="s">
        <v>20</v>
      </c>
    </row>
    <row r="43" spans="1:9" ht="19.5" customHeight="1" x14ac:dyDescent="0.3">
      <c r="A43" s="7">
        <f>ROW()</f>
        <v>43</v>
      </c>
      <c r="B43" s="7">
        <f t="shared" si="0"/>
        <v>41</v>
      </c>
      <c r="C43" s="28" t="s">
        <v>97</v>
      </c>
      <c r="D43" s="29" t="s">
        <v>98</v>
      </c>
      <c r="E43" s="29" t="s">
        <v>10</v>
      </c>
      <c r="F43" s="30" t="s">
        <v>19</v>
      </c>
      <c r="G43" s="30" t="s">
        <v>12</v>
      </c>
      <c r="H43" s="17">
        <f t="shared" si="2"/>
        <v>1</v>
      </c>
      <c r="I43" s="17" t="s">
        <v>16</v>
      </c>
    </row>
    <row r="44" spans="1:9" ht="19.5" customHeight="1" thickBot="1" x14ac:dyDescent="0.35">
      <c r="A44" s="7">
        <f>ROW()</f>
        <v>44</v>
      </c>
      <c r="B44" s="7">
        <f t="shared" si="0"/>
        <v>42</v>
      </c>
      <c r="C44" s="22" t="s">
        <v>99</v>
      </c>
      <c r="D44" s="23" t="s">
        <v>100</v>
      </c>
      <c r="E44" s="23" t="s">
        <v>10</v>
      </c>
      <c r="F44" s="24" t="s">
        <v>60</v>
      </c>
      <c r="G44" s="24" t="s">
        <v>32</v>
      </c>
      <c r="H44" s="18">
        <f t="shared" si="2"/>
        <v>0</v>
      </c>
      <c r="I44" s="18" t="s">
        <v>16</v>
      </c>
    </row>
  </sheetData>
  <mergeCells count="1">
    <mergeCell ref="C1:D1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4"/>
  <sheetViews>
    <sheetView tabSelected="1" workbookViewId="0">
      <pane ySplit="2" topLeftCell="A3" activePane="bottomLeft" state="frozen"/>
      <selection pane="bottomLeft" activeCell="D48" sqref="D48"/>
    </sheetView>
  </sheetViews>
  <sheetFormatPr defaultColWidth="17.33203125" defaultRowHeight="15" customHeight="1" x14ac:dyDescent="0.3"/>
  <cols>
    <col min="1" max="2" width="3.109375" hidden="1" customWidth="1"/>
    <col min="3" max="3" width="31.88671875" customWidth="1"/>
    <col min="4" max="4" width="25.44140625" customWidth="1"/>
    <col min="5" max="5" width="5.88671875" customWidth="1"/>
    <col min="6" max="6" width="25.109375" customWidth="1"/>
    <col min="7" max="7" width="7.33203125" customWidth="1"/>
    <col min="8" max="8" width="5.5546875" hidden="1" customWidth="1"/>
    <col min="9" max="9" width="27.6640625" customWidth="1"/>
  </cols>
  <sheetData>
    <row r="1" spans="1:9" ht="30.75" customHeight="1" thickBot="1" x14ac:dyDescent="0.5">
      <c r="A1" s="2"/>
      <c r="B1" s="2">
        <f>MAX(B3:B80)</f>
        <v>42</v>
      </c>
      <c r="C1" s="19" t="s">
        <v>0</v>
      </c>
      <c r="D1" s="20"/>
      <c r="E1" s="3"/>
      <c r="F1" s="4" t="s">
        <v>1</v>
      </c>
      <c r="G1" s="5">
        <f>H1/B1</f>
        <v>0.69047619047619047</v>
      </c>
      <c r="H1" s="6">
        <f>SUM(H3:H76)</f>
        <v>29</v>
      </c>
      <c r="I1" s="3"/>
    </row>
    <row r="2" spans="1:9" s="7" customFormat="1" ht="30" customHeight="1" thickBot="1" x14ac:dyDescent="0.35">
      <c r="C2" s="8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 t="s">
        <v>7</v>
      </c>
      <c r="I2" s="13" t="s">
        <v>8</v>
      </c>
    </row>
    <row r="3" spans="1:9" s="7" customFormat="1" ht="30" customHeight="1" x14ac:dyDescent="0.3">
      <c r="A3" s="7">
        <f>ROW()</f>
        <v>3</v>
      </c>
      <c r="B3" s="7">
        <f t="shared" ref="B3:B44" si="0">A3-2</f>
        <v>1</v>
      </c>
      <c r="C3" s="25" t="s">
        <v>9</v>
      </c>
      <c r="D3" s="26" t="s">
        <v>9</v>
      </c>
      <c r="E3" s="26" t="s">
        <v>10</v>
      </c>
      <c r="F3" s="27" t="s">
        <v>11</v>
      </c>
      <c r="G3" s="27" t="s">
        <v>12</v>
      </c>
      <c r="H3" s="14">
        <f t="shared" ref="H3:H44" si="1">IF(G3="SS",1,0)</f>
        <v>1</v>
      </c>
      <c r="I3" s="15" t="s">
        <v>13</v>
      </c>
    </row>
    <row r="4" spans="1:9" s="7" customFormat="1" ht="30" hidden="1" customHeight="1" x14ac:dyDescent="0.3">
      <c r="A4" s="7">
        <f>ROW()</f>
        <v>4</v>
      </c>
      <c r="B4" s="7">
        <f t="shared" si="0"/>
        <v>2</v>
      </c>
      <c r="C4" s="28" t="s">
        <v>14</v>
      </c>
      <c r="D4" s="29" t="s">
        <v>15</v>
      </c>
      <c r="E4" s="26" t="s">
        <v>10</v>
      </c>
      <c r="F4" s="30" t="s">
        <v>11</v>
      </c>
      <c r="G4" s="30" t="s">
        <v>12</v>
      </c>
      <c r="H4" s="14">
        <f t="shared" si="1"/>
        <v>1</v>
      </c>
      <c r="I4" s="17" t="s">
        <v>16</v>
      </c>
    </row>
    <row r="5" spans="1:9" s="7" customFormat="1" ht="30" hidden="1" customHeight="1" x14ac:dyDescent="0.3">
      <c r="A5" s="7">
        <f>ROW()</f>
        <v>5</v>
      </c>
      <c r="B5" s="7">
        <f t="shared" si="0"/>
        <v>3</v>
      </c>
      <c r="C5" s="28" t="s">
        <v>17</v>
      </c>
      <c r="D5" s="29" t="s">
        <v>18</v>
      </c>
      <c r="E5" s="26" t="s">
        <v>10</v>
      </c>
      <c r="F5" s="30" t="s">
        <v>19</v>
      </c>
      <c r="G5" s="30" t="s">
        <v>12</v>
      </c>
      <c r="H5" s="14">
        <f t="shared" si="1"/>
        <v>1</v>
      </c>
      <c r="I5" s="17" t="s">
        <v>20</v>
      </c>
    </row>
    <row r="6" spans="1:9" s="7" customFormat="1" ht="30" customHeight="1" x14ac:dyDescent="0.3">
      <c r="A6" s="7">
        <f>ROW()</f>
        <v>6</v>
      </c>
      <c r="B6" s="7">
        <f t="shared" si="0"/>
        <v>4</v>
      </c>
      <c r="C6" s="28" t="s">
        <v>21</v>
      </c>
      <c r="D6" s="29" t="s">
        <v>22</v>
      </c>
      <c r="E6" s="26" t="s">
        <v>10</v>
      </c>
      <c r="F6" s="30" t="s">
        <v>19</v>
      </c>
      <c r="G6" s="30" t="s">
        <v>12</v>
      </c>
      <c r="H6" s="14">
        <f t="shared" si="1"/>
        <v>1</v>
      </c>
      <c r="I6" s="17" t="s">
        <v>23</v>
      </c>
    </row>
    <row r="7" spans="1:9" s="7" customFormat="1" ht="30" customHeight="1" x14ac:dyDescent="0.3">
      <c r="A7" s="7">
        <f>ROW()</f>
        <v>7</v>
      </c>
      <c r="B7" s="7">
        <f t="shared" si="0"/>
        <v>5</v>
      </c>
      <c r="C7" s="28" t="s">
        <v>24</v>
      </c>
      <c r="D7" s="29" t="s">
        <v>25</v>
      </c>
      <c r="E7" s="26" t="s">
        <v>10</v>
      </c>
      <c r="F7" s="30" t="s">
        <v>19</v>
      </c>
      <c r="G7" s="30" t="s">
        <v>12</v>
      </c>
      <c r="H7" s="14">
        <f t="shared" si="1"/>
        <v>1</v>
      </c>
      <c r="I7" s="17" t="s">
        <v>23</v>
      </c>
    </row>
    <row r="8" spans="1:9" s="7" customFormat="1" ht="30" hidden="1" customHeight="1" x14ac:dyDescent="0.3">
      <c r="A8" s="7">
        <f>ROW()</f>
        <v>8</v>
      </c>
      <c r="B8" s="7">
        <f t="shared" si="0"/>
        <v>6</v>
      </c>
      <c r="C8" s="28" t="s">
        <v>26</v>
      </c>
      <c r="D8" s="29" t="s">
        <v>27</v>
      </c>
      <c r="E8" s="26" t="s">
        <v>10</v>
      </c>
      <c r="F8" s="30" t="s">
        <v>19</v>
      </c>
      <c r="G8" s="30" t="s">
        <v>12</v>
      </c>
      <c r="H8" s="14">
        <f t="shared" si="1"/>
        <v>1</v>
      </c>
      <c r="I8" s="17" t="s">
        <v>16</v>
      </c>
    </row>
    <row r="9" spans="1:9" s="7" customFormat="1" ht="30" hidden="1" customHeight="1" x14ac:dyDescent="0.3">
      <c r="A9" s="7">
        <f>ROW()</f>
        <v>9</v>
      </c>
      <c r="B9" s="7">
        <f t="shared" si="0"/>
        <v>7</v>
      </c>
      <c r="C9" s="28" t="s">
        <v>28</v>
      </c>
      <c r="D9" s="29" t="s">
        <v>29</v>
      </c>
      <c r="E9" s="26" t="s">
        <v>10</v>
      </c>
      <c r="F9" s="30" t="s">
        <v>19</v>
      </c>
      <c r="G9" s="30" t="s">
        <v>12</v>
      </c>
      <c r="H9" s="14">
        <f t="shared" si="1"/>
        <v>1</v>
      </c>
      <c r="I9" s="17" t="s">
        <v>16</v>
      </c>
    </row>
    <row r="10" spans="1:9" s="7" customFormat="1" ht="30" hidden="1" customHeight="1" x14ac:dyDescent="0.3">
      <c r="A10" s="7">
        <f>ROW()</f>
        <v>10</v>
      </c>
      <c r="B10" s="7">
        <f t="shared" si="0"/>
        <v>8</v>
      </c>
      <c r="C10" s="28" t="s">
        <v>30</v>
      </c>
      <c r="D10" s="29" t="s">
        <v>31</v>
      </c>
      <c r="E10" s="26" t="s">
        <v>10</v>
      </c>
      <c r="F10" s="30" t="s">
        <v>19</v>
      </c>
      <c r="G10" s="30" t="s">
        <v>32</v>
      </c>
      <c r="H10" s="14">
        <f t="shared" si="1"/>
        <v>0</v>
      </c>
      <c r="I10" s="17" t="s">
        <v>16</v>
      </c>
    </row>
    <row r="11" spans="1:9" s="7" customFormat="1" ht="30" hidden="1" customHeight="1" x14ac:dyDescent="0.3">
      <c r="A11" s="7">
        <f>ROW()</f>
        <v>11</v>
      </c>
      <c r="B11" s="7">
        <f t="shared" si="0"/>
        <v>9</v>
      </c>
      <c r="C11" s="28" t="s">
        <v>33</v>
      </c>
      <c r="D11" s="29" t="s">
        <v>34</v>
      </c>
      <c r="E11" s="26" t="s">
        <v>10</v>
      </c>
      <c r="F11" s="30" t="s">
        <v>19</v>
      </c>
      <c r="G11" s="30" t="s">
        <v>12</v>
      </c>
      <c r="H11" s="14">
        <f t="shared" si="1"/>
        <v>1</v>
      </c>
      <c r="I11" s="17" t="s">
        <v>16</v>
      </c>
    </row>
    <row r="12" spans="1:9" s="7" customFormat="1" ht="30" hidden="1" customHeight="1" x14ac:dyDescent="0.3">
      <c r="A12" s="7">
        <f>ROW()</f>
        <v>12</v>
      </c>
      <c r="B12" s="7">
        <f t="shared" si="0"/>
        <v>10</v>
      </c>
      <c r="C12" s="28" t="s">
        <v>35</v>
      </c>
      <c r="D12" s="29" t="s">
        <v>36</v>
      </c>
      <c r="E12" s="26" t="s">
        <v>10</v>
      </c>
      <c r="F12" s="30" t="s">
        <v>19</v>
      </c>
      <c r="G12" s="30" t="s">
        <v>32</v>
      </c>
      <c r="H12" s="14">
        <f t="shared" si="1"/>
        <v>0</v>
      </c>
      <c r="I12" s="17" t="s">
        <v>16</v>
      </c>
    </row>
    <row r="13" spans="1:9" s="7" customFormat="1" ht="30" hidden="1" customHeight="1" x14ac:dyDescent="0.3">
      <c r="A13" s="7">
        <f>ROW()</f>
        <v>13</v>
      </c>
      <c r="B13" s="7">
        <f t="shared" si="0"/>
        <v>11</v>
      </c>
      <c r="C13" s="28" t="s">
        <v>93</v>
      </c>
      <c r="D13" s="29" t="s">
        <v>93</v>
      </c>
      <c r="E13" s="26" t="s">
        <v>91</v>
      </c>
      <c r="F13" s="30" t="s">
        <v>19</v>
      </c>
      <c r="G13" s="30" t="s">
        <v>12</v>
      </c>
      <c r="H13" s="14">
        <f t="shared" si="1"/>
        <v>1</v>
      </c>
      <c r="I13" s="17" t="s">
        <v>40</v>
      </c>
    </row>
    <row r="14" spans="1:9" s="7" customFormat="1" ht="30" hidden="1" customHeight="1" x14ac:dyDescent="0.3">
      <c r="A14" s="7">
        <f>ROW()</f>
        <v>14</v>
      </c>
      <c r="B14" s="7">
        <f t="shared" si="0"/>
        <v>12</v>
      </c>
      <c r="C14" s="28" t="s">
        <v>94</v>
      </c>
      <c r="D14" s="29" t="s">
        <v>94</v>
      </c>
      <c r="E14" s="26" t="s">
        <v>91</v>
      </c>
      <c r="F14" s="30" t="s">
        <v>19</v>
      </c>
      <c r="G14" s="30" t="s">
        <v>12</v>
      </c>
      <c r="H14" s="14">
        <f t="shared" si="1"/>
        <v>1</v>
      </c>
      <c r="I14" s="17" t="s">
        <v>40</v>
      </c>
    </row>
    <row r="15" spans="1:9" s="7" customFormat="1" ht="30" hidden="1" customHeight="1" x14ac:dyDescent="0.3">
      <c r="A15" s="7">
        <f>ROW()</f>
        <v>15</v>
      </c>
      <c r="B15" s="7">
        <f t="shared" si="0"/>
        <v>13</v>
      </c>
      <c r="C15" s="28" t="s">
        <v>48</v>
      </c>
      <c r="D15" s="29" t="s">
        <v>49</v>
      </c>
      <c r="E15" s="26" t="s">
        <v>10</v>
      </c>
      <c r="F15" s="30" t="s">
        <v>50</v>
      </c>
      <c r="G15" s="30" t="s">
        <v>12</v>
      </c>
      <c r="H15" s="14">
        <f t="shared" si="1"/>
        <v>1</v>
      </c>
      <c r="I15" s="17" t="s">
        <v>20</v>
      </c>
    </row>
    <row r="16" spans="1:9" s="7" customFormat="1" ht="30" hidden="1" customHeight="1" x14ac:dyDescent="0.3">
      <c r="A16" s="7">
        <f>ROW()</f>
        <v>16</v>
      </c>
      <c r="B16" s="7">
        <f t="shared" si="0"/>
        <v>14</v>
      </c>
      <c r="C16" s="28" t="s">
        <v>51</v>
      </c>
      <c r="D16" s="29" t="s">
        <v>51</v>
      </c>
      <c r="E16" s="26" t="s">
        <v>10</v>
      </c>
      <c r="F16" s="30" t="s">
        <v>50</v>
      </c>
      <c r="G16" s="30" t="s">
        <v>12</v>
      </c>
      <c r="H16" s="14">
        <f t="shared" si="1"/>
        <v>1</v>
      </c>
      <c r="I16" s="17" t="s">
        <v>40</v>
      </c>
    </row>
    <row r="17" spans="1:9" s="7" customFormat="1" ht="30" hidden="1" customHeight="1" x14ac:dyDescent="0.3">
      <c r="A17" s="7">
        <f>ROW()</f>
        <v>17</v>
      </c>
      <c r="B17" s="7">
        <f t="shared" si="0"/>
        <v>15</v>
      </c>
      <c r="C17" s="28" t="s">
        <v>52</v>
      </c>
      <c r="D17" s="29" t="s">
        <v>52</v>
      </c>
      <c r="E17" s="26" t="s">
        <v>10</v>
      </c>
      <c r="F17" s="30" t="s">
        <v>50</v>
      </c>
      <c r="G17" s="30" t="s">
        <v>12</v>
      </c>
      <c r="H17" s="14">
        <f t="shared" si="1"/>
        <v>1</v>
      </c>
      <c r="I17" s="17" t="s">
        <v>16</v>
      </c>
    </row>
    <row r="18" spans="1:9" s="7" customFormat="1" ht="30" hidden="1" customHeight="1" x14ac:dyDescent="0.3">
      <c r="A18" s="7">
        <f>ROW()</f>
        <v>18</v>
      </c>
      <c r="B18" s="7">
        <f t="shared" si="0"/>
        <v>16</v>
      </c>
      <c r="C18" s="28" t="s">
        <v>53</v>
      </c>
      <c r="D18" s="29" t="s">
        <v>54</v>
      </c>
      <c r="E18" s="26" t="s">
        <v>10</v>
      </c>
      <c r="F18" s="30" t="s">
        <v>55</v>
      </c>
      <c r="G18" s="30" t="s">
        <v>12</v>
      </c>
      <c r="H18" s="14">
        <f t="shared" si="1"/>
        <v>1</v>
      </c>
      <c r="I18" s="17" t="s">
        <v>40</v>
      </c>
    </row>
    <row r="19" spans="1:9" s="7" customFormat="1" ht="30" hidden="1" customHeight="1" x14ac:dyDescent="0.3">
      <c r="A19" s="7">
        <f>ROW()</f>
        <v>19</v>
      </c>
      <c r="B19" s="7">
        <f t="shared" si="0"/>
        <v>17</v>
      </c>
      <c r="C19" s="28" t="s">
        <v>56</v>
      </c>
      <c r="D19" s="29" t="s">
        <v>57</v>
      </c>
      <c r="E19" s="26" t="s">
        <v>10</v>
      </c>
      <c r="F19" s="30" t="s">
        <v>55</v>
      </c>
      <c r="G19" s="30" t="s">
        <v>12</v>
      </c>
      <c r="H19" s="14">
        <f t="shared" si="1"/>
        <v>1</v>
      </c>
      <c r="I19" s="17" t="s">
        <v>40</v>
      </c>
    </row>
    <row r="20" spans="1:9" s="7" customFormat="1" ht="30" hidden="1" customHeight="1" x14ac:dyDescent="0.3">
      <c r="A20" s="7">
        <f>ROW()</f>
        <v>20</v>
      </c>
      <c r="B20" s="7">
        <f t="shared" si="0"/>
        <v>18</v>
      </c>
      <c r="C20" s="28" t="s">
        <v>92</v>
      </c>
      <c r="D20" s="29" t="s">
        <v>92</v>
      </c>
      <c r="E20" s="26" t="s">
        <v>91</v>
      </c>
      <c r="F20" s="30" t="s">
        <v>55</v>
      </c>
      <c r="G20" s="30" t="s">
        <v>12</v>
      </c>
      <c r="H20" s="14">
        <f t="shared" si="1"/>
        <v>1</v>
      </c>
      <c r="I20" s="17" t="s">
        <v>40</v>
      </c>
    </row>
    <row r="21" spans="1:9" s="7" customFormat="1" ht="30" hidden="1" customHeight="1" x14ac:dyDescent="0.3">
      <c r="A21" s="7">
        <f>ROW()</f>
        <v>21</v>
      </c>
      <c r="B21" s="7">
        <f t="shared" si="0"/>
        <v>19</v>
      </c>
      <c r="C21" s="28" t="s">
        <v>95</v>
      </c>
      <c r="D21" s="29" t="s">
        <v>95</v>
      </c>
      <c r="E21" s="26" t="s">
        <v>91</v>
      </c>
      <c r="F21" s="30" t="s">
        <v>55</v>
      </c>
      <c r="G21" s="30" t="s">
        <v>12</v>
      </c>
      <c r="H21" s="14">
        <f t="shared" si="1"/>
        <v>1</v>
      </c>
      <c r="I21" s="17" t="s">
        <v>40</v>
      </c>
    </row>
    <row r="22" spans="1:9" s="7" customFormat="1" ht="30" hidden="1" customHeight="1" x14ac:dyDescent="0.3">
      <c r="A22" s="7">
        <f>ROW()</f>
        <v>22</v>
      </c>
      <c r="B22" s="7">
        <f t="shared" si="0"/>
        <v>20</v>
      </c>
      <c r="C22" s="28" t="s">
        <v>58</v>
      </c>
      <c r="D22" s="29" t="s">
        <v>59</v>
      </c>
      <c r="E22" s="26" t="s">
        <v>10</v>
      </c>
      <c r="F22" s="30" t="s">
        <v>60</v>
      </c>
      <c r="G22" s="30" t="s">
        <v>32</v>
      </c>
      <c r="H22" s="14">
        <f t="shared" si="1"/>
        <v>0</v>
      </c>
      <c r="I22" s="17" t="s">
        <v>20</v>
      </c>
    </row>
    <row r="23" spans="1:9" s="7" customFormat="1" ht="30" hidden="1" customHeight="1" x14ac:dyDescent="0.3">
      <c r="A23" s="7">
        <f>ROW()</f>
        <v>23</v>
      </c>
      <c r="B23" s="7">
        <f t="shared" si="0"/>
        <v>21</v>
      </c>
      <c r="C23" s="28" t="s">
        <v>61</v>
      </c>
      <c r="D23" s="29" t="s">
        <v>62</v>
      </c>
      <c r="E23" s="26" t="s">
        <v>10</v>
      </c>
      <c r="F23" s="30" t="s">
        <v>60</v>
      </c>
      <c r="G23" s="30" t="s">
        <v>32</v>
      </c>
      <c r="H23" s="14">
        <f t="shared" si="1"/>
        <v>0</v>
      </c>
      <c r="I23" s="17" t="s">
        <v>40</v>
      </c>
    </row>
    <row r="24" spans="1:9" s="7" customFormat="1" ht="30" hidden="1" customHeight="1" x14ac:dyDescent="0.3">
      <c r="A24" s="7">
        <f>ROW()</f>
        <v>24</v>
      </c>
      <c r="B24" s="7">
        <f t="shared" si="0"/>
        <v>22</v>
      </c>
      <c r="C24" s="28" t="s">
        <v>63</v>
      </c>
      <c r="D24" s="29" t="s">
        <v>64</v>
      </c>
      <c r="E24" s="26" t="s">
        <v>10</v>
      </c>
      <c r="F24" s="30" t="s">
        <v>60</v>
      </c>
      <c r="G24" s="30" t="s">
        <v>32</v>
      </c>
      <c r="H24" s="14">
        <f t="shared" si="1"/>
        <v>0</v>
      </c>
      <c r="I24" s="17" t="s">
        <v>40</v>
      </c>
    </row>
    <row r="25" spans="1:9" s="7" customFormat="1" ht="30" hidden="1" customHeight="1" x14ac:dyDescent="0.3">
      <c r="A25" s="7">
        <f>ROW()</f>
        <v>25</v>
      </c>
      <c r="B25" s="7">
        <f t="shared" si="0"/>
        <v>23</v>
      </c>
      <c r="C25" s="28" t="s">
        <v>65</v>
      </c>
      <c r="D25" s="29" t="s">
        <v>66</v>
      </c>
      <c r="E25" s="26" t="s">
        <v>10</v>
      </c>
      <c r="F25" s="30" t="s">
        <v>60</v>
      </c>
      <c r="G25" s="30" t="s">
        <v>32</v>
      </c>
      <c r="H25" s="14">
        <f t="shared" si="1"/>
        <v>0</v>
      </c>
      <c r="I25" s="17" t="s">
        <v>40</v>
      </c>
    </row>
    <row r="26" spans="1:9" s="7" customFormat="1" ht="30" customHeight="1" x14ac:dyDescent="0.3">
      <c r="A26" s="7">
        <f>ROW()</f>
        <v>26</v>
      </c>
      <c r="B26" s="7">
        <f t="shared" si="0"/>
        <v>24</v>
      </c>
      <c r="C26" s="28" t="s">
        <v>67</v>
      </c>
      <c r="D26" s="29" t="s">
        <v>68</v>
      </c>
      <c r="E26" s="26" t="s">
        <v>10</v>
      </c>
      <c r="F26" s="30" t="s">
        <v>60</v>
      </c>
      <c r="G26" s="30" t="s">
        <v>32</v>
      </c>
      <c r="H26" s="14">
        <f t="shared" si="1"/>
        <v>0</v>
      </c>
      <c r="I26" s="17" t="s">
        <v>23</v>
      </c>
    </row>
    <row r="27" spans="1:9" s="7" customFormat="1" ht="30" customHeight="1" x14ac:dyDescent="0.3">
      <c r="A27" s="7">
        <f>ROW()</f>
        <v>27</v>
      </c>
      <c r="B27" s="7">
        <f t="shared" si="0"/>
        <v>25</v>
      </c>
      <c r="C27" s="28" t="s">
        <v>69</v>
      </c>
      <c r="D27" s="29" t="s">
        <v>70</v>
      </c>
      <c r="E27" s="26" t="s">
        <v>10</v>
      </c>
      <c r="F27" s="30" t="s">
        <v>60</v>
      </c>
      <c r="G27" s="30" t="s">
        <v>32</v>
      </c>
      <c r="H27" s="14">
        <f t="shared" si="1"/>
        <v>0</v>
      </c>
      <c r="I27" s="17" t="s">
        <v>23</v>
      </c>
    </row>
    <row r="28" spans="1:9" s="7" customFormat="1" ht="30" hidden="1" customHeight="1" x14ac:dyDescent="0.3">
      <c r="A28" s="7">
        <f>ROW()</f>
        <v>28</v>
      </c>
      <c r="B28" s="7">
        <f t="shared" si="0"/>
        <v>26</v>
      </c>
      <c r="C28" s="28" t="s">
        <v>71</v>
      </c>
      <c r="D28" s="29" t="s">
        <v>72</v>
      </c>
      <c r="E28" s="26" t="s">
        <v>10</v>
      </c>
      <c r="F28" s="30" t="s">
        <v>73</v>
      </c>
      <c r="G28" s="30" t="s">
        <v>32</v>
      </c>
      <c r="H28" s="14">
        <f t="shared" si="1"/>
        <v>0</v>
      </c>
      <c r="I28" s="17" t="s">
        <v>20</v>
      </c>
    </row>
    <row r="29" spans="1:9" s="7" customFormat="1" ht="30" hidden="1" customHeight="1" x14ac:dyDescent="0.3">
      <c r="A29" s="7">
        <f>ROW()</f>
        <v>29</v>
      </c>
      <c r="B29" s="7">
        <f t="shared" si="0"/>
        <v>27</v>
      </c>
      <c r="C29" s="28" t="s">
        <v>74</v>
      </c>
      <c r="D29" s="29" t="s">
        <v>75</v>
      </c>
      <c r="E29" s="26" t="s">
        <v>10</v>
      </c>
      <c r="F29" s="30" t="s">
        <v>73</v>
      </c>
      <c r="G29" s="30" t="s">
        <v>32</v>
      </c>
      <c r="H29" s="14">
        <f t="shared" si="1"/>
        <v>0</v>
      </c>
      <c r="I29" s="17" t="s">
        <v>40</v>
      </c>
    </row>
    <row r="30" spans="1:9" s="7" customFormat="1" ht="30" customHeight="1" x14ac:dyDescent="0.3">
      <c r="A30" s="7">
        <f>ROW()</f>
        <v>30</v>
      </c>
      <c r="B30" s="7">
        <f t="shared" si="0"/>
        <v>28</v>
      </c>
      <c r="C30" s="28" t="s">
        <v>76</v>
      </c>
      <c r="D30" s="29" t="s">
        <v>77</v>
      </c>
      <c r="E30" s="26" t="s">
        <v>10</v>
      </c>
      <c r="F30" s="30" t="s">
        <v>73</v>
      </c>
      <c r="G30" s="30" t="s">
        <v>32</v>
      </c>
      <c r="H30" s="14">
        <f t="shared" si="1"/>
        <v>0</v>
      </c>
      <c r="I30" s="17" t="s">
        <v>78</v>
      </c>
    </row>
    <row r="31" spans="1:9" s="7" customFormat="1" ht="30" hidden="1" customHeight="1" x14ac:dyDescent="0.3">
      <c r="A31" s="7">
        <f>ROW()</f>
        <v>31</v>
      </c>
      <c r="B31" s="7">
        <f t="shared" si="0"/>
        <v>29</v>
      </c>
      <c r="C31" s="28" t="s">
        <v>89</v>
      </c>
      <c r="D31" s="29" t="s">
        <v>90</v>
      </c>
      <c r="E31" s="26" t="s">
        <v>91</v>
      </c>
      <c r="F31" s="30" t="s">
        <v>60</v>
      </c>
      <c r="G31" s="30" t="s">
        <v>32</v>
      </c>
      <c r="H31" s="14">
        <f t="shared" si="1"/>
        <v>0</v>
      </c>
      <c r="I31" s="17" t="s">
        <v>40</v>
      </c>
    </row>
    <row r="32" spans="1:9" s="7" customFormat="1" ht="30" hidden="1" customHeight="1" x14ac:dyDescent="0.3">
      <c r="A32" s="7">
        <f>ROW()</f>
        <v>32</v>
      </c>
      <c r="B32" s="7">
        <f t="shared" si="0"/>
        <v>30</v>
      </c>
      <c r="C32" s="28" t="s">
        <v>37</v>
      </c>
      <c r="D32" s="29" t="s">
        <v>38</v>
      </c>
      <c r="E32" s="26" t="s">
        <v>10</v>
      </c>
      <c r="F32" s="30" t="s">
        <v>39</v>
      </c>
      <c r="G32" s="30" t="s">
        <v>12</v>
      </c>
      <c r="H32" s="14">
        <f t="shared" si="1"/>
        <v>1</v>
      </c>
      <c r="I32" s="17" t="s">
        <v>40</v>
      </c>
    </row>
    <row r="33" spans="1:9" s="7" customFormat="1" ht="30" hidden="1" customHeight="1" x14ac:dyDescent="0.3">
      <c r="A33" s="7">
        <f>ROW()</f>
        <v>33</v>
      </c>
      <c r="B33" s="7">
        <f t="shared" si="0"/>
        <v>31</v>
      </c>
      <c r="C33" s="28" t="s">
        <v>41</v>
      </c>
      <c r="D33" s="29" t="s">
        <v>42</v>
      </c>
      <c r="E33" s="26" t="s">
        <v>10</v>
      </c>
      <c r="F33" s="30" t="s">
        <v>39</v>
      </c>
      <c r="G33" s="30" t="s">
        <v>12</v>
      </c>
      <c r="H33" s="14">
        <f t="shared" si="1"/>
        <v>1</v>
      </c>
      <c r="I33" s="17" t="s">
        <v>40</v>
      </c>
    </row>
    <row r="34" spans="1:9" s="7" customFormat="1" ht="30" hidden="1" customHeight="1" x14ac:dyDescent="0.3">
      <c r="A34" s="7">
        <f>ROW()</f>
        <v>34</v>
      </c>
      <c r="B34" s="7">
        <f t="shared" si="0"/>
        <v>32</v>
      </c>
      <c r="C34" s="28" t="s">
        <v>43</v>
      </c>
      <c r="D34" s="29" t="s">
        <v>43</v>
      </c>
      <c r="E34" s="26" t="s">
        <v>10</v>
      </c>
      <c r="F34" s="30" t="s">
        <v>39</v>
      </c>
      <c r="G34" s="30" t="s">
        <v>12</v>
      </c>
      <c r="H34" s="14">
        <f t="shared" si="1"/>
        <v>1</v>
      </c>
      <c r="I34" s="21" t="s">
        <v>16</v>
      </c>
    </row>
    <row r="35" spans="1:9" s="7" customFormat="1" ht="30" hidden="1" customHeight="1" x14ac:dyDescent="0.3">
      <c r="A35" s="7">
        <f>ROW()</f>
        <v>35</v>
      </c>
      <c r="B35" s="7">
        <f t="shared" si="0"/>
        <v>33</v>
      </c>
      <c r="C35" s="28" t="s">
        <v>44</v>
      </c>
      <c r="D35" s="29" t="s">
        <v>45</v>
      </c>
      <c r="E35" s="26" t="s">
        <v>10</v>
      </c>
      <c r="F35" s="30" t="s">
        <v>39</v>
      </c>
      <c r="G35" s="30" t="s">
        <v>12</v>
      </c>
      <c r="H35" s="14">
        <f t="shared" si="1"/>
        <v>1</v>
      </c>
      <c r="I35" s="17" t="s">
        <v>16</v>
      </c>
    </row>
    <row r="36" spans="1:9" s="7" customFormat="1" ht="30" hidden="1" customHeight="1" x14ac:dyDescent="0.3">
      <c r="A36" s="7">
        <f>ROW()</f>
        <v>36</v>
      </c>
      <c r="B36" s="7">
        <f t="shared" si="0"/>
        <v>34</v>
      </c>
      <c r="C36" s="28" t="s">
        <v>46</v>
      </c>
      <c r="D36" s="29" t="s">
        <v>47</v>
      </c>
      <c r="E36" s="29" t="s">
        <v>10</v>
      </c>
      <c r="F36" s="30" t="s">
        <v>39</v>
      </c>
      <c r="G36" s="30" t="s">
        <v>12</v>
      </c>
      <c r="H36" s="16">
        <f t="shared" si="1"/>
        <v>1</v>
      </c>
      <c r="I36" s="17" t="s">
        <v>16</v>
      </c>
    </row>
    <row r="37" spans="1:9" s="7" customFormat="1" ht="30" hidden="1" customHeight="1" x14ac:dyDescent="0.3">
      <c r="A37" s="7">
        <f>ROW()</f>
        <v>37</v>
      </c>
      <c r="B37" s="7">
        <f t="shared" si="0"/>
        <v>35</v>
      </c>
      <c r="C37" s="25" t="s">
        <v>96</v>
      </c>
      <c r="D37" s="26" t="s">
        <v>96</v>
      </c>
      <c r="E37" s="31" t="s">
        <v>91</v>
      </c>
      <c r="F37" s="27" t="s">
        <v>39</v>
      </c>
      <c r="G37" s="27" t="s">
        <v>12</v>
      </c>
      <c r="H37" s="14">
        <f t="shared" si="1"/>
        <v>1</v>
      </c>
      <c r="I37" s="15" t="s">
        <v>40</v>
      </c>
    </row>
    <row r="38" spans="1:9" s="7" customFormat="1" ht="30" hidden="1" customHeight="1" x14ac:dyDescent="0.3">
      <c r="A38" s="7">
        <f>ROW()</f>
        <v>38</v>
      </c>
      <c r="B38" s="7">
        <f t="shared" si="0"/>
        <v>36</v>
      </c>
      <c r="C38" s="28" t="s">
        <v>79</v>
      </c>
      <c r="D38" s="29" t="s">
        <v>80</v>
      </c>
      <c r="E38" s="29" t="s">
        <v>10</v>
      </c>
      <c r="F38" s="30" t="s">
        <v>81</v>
      </c>
      <c r="G38" s="30" t="s">
        <v>12</v>
      </c>
      <c r="H38" s="14">
        <f t="shared" si="1"/>
        <v>1</v>
      </c>
      <c r="I38" s="17" t="s">
        <v>16</v>
      </c>
    </row>
    <row r="39" spans="1:9" s="7" customFormat="1" ht="30" customHeight="1" x14ac:dyDescent="0.3">
      <c r="A39" s="7">
        <f>ROW()</f>
        <v>39</v>
      </c>
      <c r="B39" s="7">
        <f t="shared" si="0"/>
        <v>37</v>
      </c>
      <c r="C39" s="28" t="s">
        <v>82</v>
      </c>
      <c r="D39" s="29" t="s">
        <v>83</v>
      </c>
      <c r="E39" s="29" t="s">
        <v>10</v>
      </c>
      <c r="F39" s="30" t="s">
        <v>84</v>
      </c>
      <c r="G39" s="30" t="s">
        <v>12</v>
      </c>
      <c r="H39" s="14">
        <f t="shared" si="1"/>
        <v>1</v>
      </c>
      <c r="I39" s="17" t="s">
        <v>23</v>
      </c>
    </row>
    <row r="40" spans="1:9" s="7" customFormat="1" ht="30" hidden="1" customHeight="1" x14ac:dyDescent="0.3">
      <c r="A40" s="7">
        <f>ROW()</f>
        <v>40</v>
      </c>
      <c r="B40" s="7">
        <f t="shared" si="0"/>
        <v>38</v>
      </c>
      <c r="C40" s="28" t="s">
        <v>85</v>
      </c>
      <c r="D40" s="29" t="s">
        <v>85</v>
      </c>
      <c r="E40" s="29" t="s">
        <v>10</v>
      </c>
      <c r="F40" s="30" t="s">
        <v>84</v>
      </c>
      <c r="G40" s="30" t="s">
        <v>12</v>
      </c>
      <c r="H40" s="14">
        <f t="shared" si="1"/>
        <v>1</v>
      </c>
      <c r="I40" s="17" t="s">
        <v>16</v>
      </c>
    </row>
    <row r="41" spans="1:9" s="7" customFormat="1" ht="30" hidden="1" customHeight="1" x14ac:dyDescent="0.3">
      <c r="A41" s="7">
        <f>ROW()</f>
        <v>41</v>
      </c>
      <c r="B41" s="7">
        <f t="shared" si="0"/>
        <v>39</v>
      </c>
      <c r="C41" s="28" t="s">
        <v>86</v>
      </c>
      <c r="D41" s="29" t="s">
        <v>87</v>
      </c>
      <c r="E41" s="29" t="s">
        <v>10</v>
      </c>
      <c r="F41" s="30" t="s">
        <v>84</v>
      </c>
      <c r="G41" s="30" t="s">
        <v>12</v>
      </c>
      <c r="H41" s="14">
        <f t="shared" si="1"/>
        <v>1</v>
      </c>
      <c r="I41" s="17" t="s">
        <v>16</v>
      </c>
    </row>
    <row r="42" spans="1:9" s="7" customFormat="1" ht="14.4" hidden="1" x14ac:dyDescent="0.3">
      <c r="A42" s="7">
        <f>ROW()</f>
        <v>42</v>
      </c>
      <c r="B42" s="7">
        <f t="shared" si="0"/>
        <v>40</v>
      </c>
      <c r="C42" s="28" t="s">
        <v>88</v>
      </c>
      <c r="D42" s="29" t="s">
        <v>88</v>
      </c>
      <c r="E42" s="29" t="s">
        <v>10</v>
      </c>
      <c r="F42" s="30" t="s">
        <v>84</v>
      </c>
      <c r="G42" s="30" t="s">
        <v>12</v>
      </c>
      <c r="H42" s="17">
        <f t="shared" si="1"/>
        <v>1</v>
      </c>
      <c r="I42" s="17" t="s">
        <v>20</v>
      </c>
    </row>
    <row r="43" spans="1:9" ht="19.5" hidden="1" customHeight="1" x14ac:dyDescent="0.3">
      <c r="A43" s="7">
        <f>ROW()</f>
        <v>43</v>
      </c>
      <c r="B43" s="7">
        <f t="shared" si="0"/>
        <v>41</v>
      </c>
      <c r="C43" s="28" t="s">
        <v>97</v>
      </c>
      <c r="D43" s="29" t="s">
        <v>98</v>
      </c>
      <c r="E43" s="29" t="s">
        <v>10</v>
      </c>
      <c r="F43" s="30" t="s">
        <v>19</v>
      </c>
      <c r="G43" s="30" t="s">
        <v>12</v>
      </c>
      <c r="H43" s="17">
        <f t="shared" si="1"/>
        <v>1</v>
      </c>
      <c r="I43" s="17" t="s">
        <v>16</v>
      </c>
    </row>
    <row r="44" spans="1:9" ht="19.5" hidden="1" customHeight="1" thickBot="1" x14ac:dyDescent="0.35">
      <c r="A44" s="7">
        <f>ROW()</f>
        <v>44</v>
      </c>
      <c r="B44" s="7">
        <f t="shared" si="0"/>
        <v>42</v>
      </c>
      <c r="C44" s="22" t="s">
        <v>99</v>
      </c>
      <c r="D44" s="23" t="s">
        <v>100</v>
      </c>
      <c r="E44" s="23" t="s">
        <v>10</v>
      </c>
      <c r="F44" s="24" t="s">
        <v>60</v>
      </c>
      <c r="G44" s="24" t="s">
        <v>32</v>
      </c>
      <c r="H44" s="18">
        <f t="shared" si="1"/>
        <v>0</v>
      </c>
      <c r="I44" s="18"/>
    </row>
  </sheetData>
  <autoFilter ref="A2:I44">
    <filterColumn colId="8">
      <filters>
        <filter val="místopředseda"/>
        <filter val="Předsedkyně"/>
        <filter val="výkonná rada"/>
      </filters>
    </filterColumn>
  </autoFilter>
  <mergeCells count="1">
    <mergeCell ref="C1:D1"/>
  </mergeCells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4"/>
  <sheetViews>
    <sheetView topLeftCell="C1" workbookViewId="0">
      <pane ySplit="2" topLeftCell="A24" activePane="bottomLeft" state="frozen"/>
      <selection pane="bottomLeft" activeCell="L20" sqref="L20"/>
    </sheetView>
  </sheetViews>
  <sheetFormatPr defaultColWidth="17.33203125" defaultRowHeight="15" customHeight="1" x14ac:dyDescent="0.3"/>
  <cols>
    <col min="1" max="2" width="3.109375" hidden="1" customWidth="1"/>
    <col min="3" max="3" width="31.88671875" customWidth="1"/>
    <col min="4" max="4" width="25.44140625" customWidth="1"/>
    <col min="5" max="5" width="5.88671875" customWidth="1"/>
    <col min="6" max="6" width="25.109375" customWidth="1"/>
    <col min="7" max="7" width="7.33203125" customWidth="1"/>
    <col min="8" max="8" width="5.5546875" hidden="1" customWidth="1"/>
    <col min="9" max="9" width="27.6640625" customWidth="1"/>
  </cols>
  <sheetData>
    <row r="1" spans="1:9" ht="30.75" customHeight="1" thickBot="1" x14ac:dyDescent="0.5">
      <c r="A1" s="2"/>
      <c r="B1" s="2">
        <f>MAX(B3:B80)</f>
        <v>42</v>
      </c>
      <c r="C1" s="19" t="s">
        <v>0</v>
      </c>
      <c r="D1" s="20"/>
      <c r="E1" s="3"/>
      <c r="F1" s="4" t="s">
        <v>1</v>
      </c>
      <c r="G1" s="5">
        <f>H1/B1</f>
        <v>0.69047619047619047</v>
      </c>
      <c r="H1" s="6">
        <f>SUM(H3:H76)</f>
        <v>29</v>
      </c>
      <c r="I1" s="3"/>
    </row>
    <row r="2" spans="1:9" s="7" customFormat="1" ht="30" customHeight="1" thickBot="1" x14ac:dyDescent="0.35">
      <c r="C2" s="8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 t="s">
        <v>7</v>
      </c>
      <c r="I2" s="13" t="s">
        <v>8</v>
      </c>
    </row>
    <row r="3" spans="1:9" s="7" customFormat="1" ht="30" hidden="1" customHeight="1" x14ac:dyDescent="0.3">
      <c r="A3" s="7">
        <f>ROW()</f>
        <v>3</v>
      </c>
      <c r="B3" s="7">
        <f t="shared" ref="B3:B44" si="0">A3-2</f>
        <v>1</v>
      </c>
      <c r="C3" s="25" t="s">
        <v>9</v>
      </c>
      <c r="D3" s="26" t="s">
        <v>9</v>
      </c>
      <c r="E3" s="26" t="s">
        <v>10</v>
      </c>
      <c r="F3" s="27" t="s">
        <v>11</v>
      </c>
      <c r="G3" s="27" t="s">
        <v>12</v>
      </c>
      <c r="H3" s="14">
        <f t="shared" ref="H3:H44" si="1">IF(G3="SS",1,0)</f>
        <v>1</v>
      </c>
      <c r="I3" s="15" t="s">
        <v>13</v>
      </c>
    </row>
    <row r="4" spans="1:9" s="7" customFormat="1" ht="30" hidden="1" customHeight="1" x14ac:dyDescent="0.3">
      <c r="A4" s="7">
        <f>ROW()</f>
        <v>4</v>
      </c>
      <c r="B4" s="7">
        <f t="shared" si="0"/>
        <v>2</v>
      </c>
      <c r="C4" s="28" t="s">
        <v>14</v>
      </c>
      <c r="D4" s="29" t="s">
        <v>15</v>
      </c>
      <c r="E4" s="26" t="s">
        <v>10</v>
      </c>
      <c r="F4" s="30" t="s">
        <v>11</v>
      </c>
      <c r="G4" s="30" t="s">
        <v>12</v>
      </c>
      <c r="H4" s="14">
        <f t="shared" si="1"/>
        <v>1</v>
      </c>
      <c r="I4" s="17" t="s">
        <v>16</v>
      </c>
    </row>
    <row r="5" spans="1:9" s="7" customFormat="1" ht="30" hidden="1" customHeight="1" x14ac:dyDescent="0.3">
      <c r="A5" s="7">
        <f>ROW()</f>
        <v>5</v>
      </c>
      <c r="B5" s="7">
        <f t="shared" si="0"/>
        <v>3</v>
      </c>
      <c r="C5" s="28" t="s">
        <v>17</v>
      </c>
      <c r="D5" s="29" t="s">
        <v>18</v>
      </c>
      <c r="E5" s="26" t="s">
        <v>10</v>
      </c>
      <c r="F5" s="30" t="s">
        <v>19</v>
      </c>
      <c r="G5" s="30" t="s">
        <v>12</v>
      </c>
      <c r="H5" s="14">
        <f t="shared" si="1"/>
        <v>1</v>
      </c>
      <c r="I5" s="17" t="s">
        <v>20</v>
      </c>
    </row>
    <row r="6" spans="1:9" s="7" customFormat="1" ht="30" hidden="1" customHeight="1" x14ac:dyDescent="0.3">
      <c r="A6" s="7">
        <f>ROW()</f>
        <v>6</v>
      </c>
      <c r="B6" s="7">
        <f t="shared" si="0"/>
        <v>4</v>
      </c>
      <c r="C6" s="28" t="s">
        <v>21</v>
      </c>
      <c r="D6" s="29" t="s">
        <v>22</v>
      </c>
      <c r="E6" s="26" t="s">
        <v>10</v>
      </c>
      <c r="F6" s="30" t="s">
        <v>19</v>
      </c>
      <c r="G6" s="30" t="s">
        <v>12</v>
      </c>
      <c r="H6" s="14">
        <f t="shared" si="1"/>
        <v>1</v>
      </c>
      <c r="I6" s="17" t="s">
        <v>23</v>
      </c>
    </row>
    <row r="7" spans="1:9" s="7" customFormat="1" ht="30" hidden="1" customHeight="1" x14ac:dyDescent="0.3">
      <c r="A7" s="7">
        <f>ROW()</f>
        <v>7</v>
      </c>
      <c r="B7" s="7">
        <f t="shared" si="0"/>
        <v>5</v>
      </c>
      <c r="C7" s="28" t="s">
        <v>24</v>
      </c>
      <c r="D7" s="29" t="s">
        <v>25</v>
      </c>
      <c r="E7" s="26" t="s">
        <v>10</v>
      </c>
      <c r="F7" s="30" t="s">
        <v>19</v>
      </c>
      <c r="G7" s="30" t="s">
        <v>12</v>
      </c>
      <c r="H7" s="14">
        <f t="shared" si="1"/>
        <v>1</v>
      </c>
      <c r="I7" s="17" t="s">
        <v>23</v>
      </c>
    </row>
    <row r="8" spans="1:9" s="7" customFormat="1" ht="30" hidden="1" customHeight="1" x14ac:dyDescent="0.3">
      <c r="A8" s="7">
        <f>ROW()</f>
        <v>8</v>
      </c>
      <c r="B8" s="7">
        <f t="shared" si="0"/>
        <v>6</v>
      </c>
      <c r="C8" s="28" t="s">
        <v>26</v>
      </c>
      <c r="D8" s="29" t="s">
        <v>27</v>
      </c>
      <c r="E8" s="26" t="s">
        <v>10</v>
      </c>
      <c r="F8" s="30" t="s">
        <v>19</v>
      </c>
      <c r="G8" s="30" t="s">
        <v>12</v>
      </c>
      <c r="H8" s="14">
        <f t="shared" si="1"/>
        <v>1</v>
      </c>
      <c r="I8" s="17" t="s">
        <v>16</v>
      </c>
    </row>
    <row r="9" spans="1:9" s="7" customFormat="1" ht="30" hidden="1" customHeight="1" x14ac:dyDescent="0.3">
      <c r="A9" s="7">
        <f>ROW()</f>
        <v>9</v>
      </c>
      <c r="B9" s="7">
        <f t="shared" si="0"/>
        <v>7</v>
      </c>
      <c r="C9" s="28" t="s">
        <v>28</v>
      </c>
      <c r="D9" s="29" t="s">
        <v>29</v>
      </c>
      <c r="E9" s="26" t="s">
        <v>10</v>
      </c>
      <c r="F9" s="30" t="s">
        <v>19</v>
      </c>
      <c r="G9" s="30" t="s">
        <v>12</v>
      </c>
      <c r="H9" s="14">
        <f t="shared" si="1"/>
        <v>1</v>
      </c>
      <c r="I9" s="17" t="s">
        <v>16</v>
      </c>
    </row>
    <row r="10" spans="1:9" s="7" customFormat="1" ht="30" hidden="1" customHeight="1" x14ac:dyDescent="0.3">
      <c r="A10" s="7">
        <f>ROW()</f>
        <v>10</v>
      </c>
      <c r="B10" s="7">
        <f t="shared" si="0"/>
        <v>8</v>
      </c>
      <c r="C10" s="28" t="s">
        <v>30</v>
      </c>
      <c r="D10" s="29" t="s">
        <v>31</v>
      </c>
      <c r="E10" s="26" t="s">
        <v>10</v>
      </c>
      <c r="F10" s="30" t="s">
        <v>19</v>
      </c>
      <c r="G10" s="30" t="s">
        <v>32</v>
      </c>
      <c r="H10" s="14">
        <f t="shared" si="1"/>
        <v>0</v>
      </c>
      <c r="I10" s="17" t="s">
        <v>16</v>
      </c>
    </row>
    <row r="11" spans="1:9" s="7" customFormat="1" ht="30" hidden="1" customHeight="1" x14ac:dyDescent="0.3">
      <c r="A11" s="7">
        <f>ROW()</f>
        <v>11</v>
      </c>
      <c r="B11" s="7">
        <f t="shared" si="0"/>
        <v>9</v>
      </c>
      <c r="C11" s="28" t="s">
        <v>33</v>
      </c>
      <c r="D11" s="29" t="s">
        <v>34</v>
      </c>
      <c r="E11" s="26" t="s">
        <v>10</v>
      </c>
      <c r="F11" s="30" t="s">
        <v>19</v>
      </c>
      <c r="G11" s="30" t="s">
        <v>12</v>
      </c>
      <c r="H11" s="14">
        <f t="shared" si="1"/>
        <v>1</v>
      </c>
      <c r="I11" s="17" t="s">
        <v>16</v>
      </c>
    </row>
    <row r="12" spans="1:9" s="7" customFormat="1" ht="30" hidden="1" customHeight="1" x14ac:dyDescent="0.3">
      <c r="A12" s="7">
        <f>ROW()</f>
        <v>12</v>
      </c>
      <c r="B12" s="7">
        <f t="shared" si="0"/>
        <v>10</v>
      </c>
      <c r="C12" s="28" t="s">
        <v>35</v>
      </c>
      <c r="D12" s="29" t="s">
        <v>36</v>
      </c>
      <c r="E12" s="26" t="s">
        <v>10</v>
      </c>
      <c r="F12" s="30" t="s">
        <v>19</v>
      </c>
      <c r="G12" s="30" t="s">
        <v>32</v>
      </c>
      <c r="H12" s="14">
        <f t="shared" si="1"/>
        <v>0</v>
      </c>
      <c r="I12" s="17" t="s">
        <v>16</v>
      </c>
    </row>
    <row r="13" spans="1:9" s="7" customFormat="1" ht="30" customHeight="1" x14ac:dyDescent="0.3">
      <c r="A13" s="7">
        <f>ROW()</f>
        <v>13</v>
      </c>
      <c r="B13" s="7">
        <f t="shared" si="0"/>
        <v>11</v>
      </c>
      <c r="C13" s="28" t="s">
        <v>93</v>
      </c>
      <c r="D13" s="29" t="s">
        <v>93</v>
      </c>
      <c r="E13" s="26" t="s">
        <v>91</v>
      </c>
      <c r="F13" s="30" t="s">
        <v>19</v>
      </c>
      <c r="G13" s="30" t="s">
        <v>12</v>
      </c>
      <c r="H13" s="14">
        <f t="shared" si="1"/>
        <v>1</v>
      </c>
      <c r="I13" s="17" t="s">
        <v>40</v>
      </c>
    </row>
    <row r="14" spans="1:9" s="7" customFormat="1" ht="30" customHeight="1" x14ac:dyDescent="0.3">
      <c r="A14" s="7">
        <f>ROW()</f>
        <v>14</v>
      </c>
      <c r="B14" s="7">
        <f t="shared" si="0"/>
        <v>12</v>
      </c>
      <c r="C14" s="28" t="s">
        <v>94</v>
      </c>
      <c r="D14" s="29" t="s">
        <v>94</v>
      </c>
      <c r="E14" s="26" t="s">
        <v>91</v>
      </c>
      <c r="F14" s="30" t="s">
        <v>19</v>
      </c>
      <c r="G14" s="30" t="s">
        <v>12</v>
      </c>
      <c r="H14" s="14">
        <f t="shared" si="1"/>
        <v>1</v>
      </c>
      <c r="I14" s="17" t="s">
        <v>40</v>
      </c>
    </row>
    <row r="15" spans="1:9" s="7" customFormat="1" ht="30" hidden="1" customHeight="1" x14ac:dyDescent="0.3">
      <c r="A15" s="7">
        <f>ROW()</f>
        <v>15</v>
      </c>
      <c r="B15" s="7">
        <f t="shared" si="0"/>
        <v>13</v>
      </c>
      <c r="C15" s="28" t="s">
        <v>48</v>
      </c>
      <c r="D15" s="29" t="s">
        <v>49</v>
      </c>
      <c r="E15" s="26" t="s">
        <v>10</v>
      </c>
      <c r="F15" s="30" t="s">
        <v>50</v>
      </c>
      <c r="G15" s="30" t="s">
        <v>12</v>
      </c>
      <c r="H15" s="14">
        <f t="shared" si="1"/>
        <v>1</v>
      </c>
      <c r="I15" s="17" t="s">
        <v>20</v>
      </c>
    </row>
    <row r="16" spans="1:9" s="7" customFormat="1" ht="30" customHeight="1" x14ac:dyDescent="0.3">
      <c r="A16" s="7">
        <f>ROW()</f>
        <v>16</v>
      </c>
      <c r="B16" s="7">
        <f t="shared" si="0"/>
        <v>14</v>
      </c>
      <c r="C16" s="28" t="s">
        <v>51</v>
      </c>
      <c r="D16" s="29" t="s">
        <v>51</v>
      </c>
      <c r="E16" s="26" t="s">
        <v>10</v>
      </c>
      <c r="F16" s="30" t="s">
        <v>50</v>
      </c>
      <c r="G16" s="30" t="s">
        <v>12</v>
      </c>
      <c r="H16" s="14">
        <f t="shared" si="1"/>
        <v>1</v>
      </c>
      <c r="I16" s="17" t="s">
        <v>40</v>
      </c>
    </row>
    <row r="17" spans="1:9" s="7" customFormat="1" ht="30" hidden="1" customHeight="1" x14ac:dyDescent="0.3">
      <c r="A17" s="7">
        <f>ROW()</f>
        <v>17</v>
      </c>
      <c r="B17" s="7">
        <f t="shared" si="0"/>
        <v>15</v>
      </c>
      <c r="C17" s="28" t="s">
        <v>52</v>
      </c>
      <c r="D17" s="29" t="s">
        <v>52</v>
      </c>
      <c r="E17" s="26" t="s">
        <v>10</v>
      </c>
      <c r="F17" s="30" t="s">
        <v>50</v>
      </c>
      <c r="G17" s="30" t="s">
        <v>12</v>
      </c>
      <c r="H17" s="14">
        <f t="shared" si="1"/>
        <v>1</v>
      </c>
      <c r="I17" s="17" t="s">
        <v>16</v>
      </c>
    </row>
    <row r="18" spans="1:9" s="7" customFormat="1" ht="30" customHeight="1" x14ac:dyDescent="0.3">
      <c r="A18" s="7">
        <f>ROW()</f>
        <v>18</v>
      </c>
      <c r="B18" s="7">
        <f t="shared" si="0"/>
        <v>16</v>
      </c>
      <c r="C18" s="28" t="s">
        <v>53</v>
      </c>
      <c r="D18" s="29" t="s">
        <v>54</v>
      </c>
      <c r="E18" s="26" t="s">
        <v>10</v>
      </c>
      <c r="F18" s="30" t="s">
        <v>55</v>
      </c>
      <c r="G18" s="30" t="s">
        <v>12</v>
      </c>
      <c r="H18" s="14">
        <f t="shared" si="1"/>
        <v>1</v>
      </c>
      <c r="I18" s="17" t="s">
        <v>40</v>
      </c>
    </row>
    <row r="19" spans="1:9" s="7" customFormat="1" ht="30" customHeight="1" x14ac:dyDescent="0.3">
      <c r="A19" s="7">
        <f>ROW()</f>
        <v>19</v>
      </c>
      <c r="B19" s="7">
        <f t="shared" si="0"/>
        <v>17</v>
      </c>
      <c r="C19" s="28" t="s">
        <v>56</v>
      </c>
      <c r="D19" s="29" t="s">
        <v>57</v>
      </c>
      <c r="E19" s="26" t="s">
        <v>10</v>
      </c>
      <c r="F19" s="30" t="s">
        <v>55</v>
      </c>
      <c r="G19" s="30" t="s">
        <v>12</v>
      </c>
      <c r="H19" s="14">
        <f t="shared" si="1"/>
        <v>1</v>
      </c>
      <c r="I19" s="17" t="s">
        <v>40</v>
      </c>
    </row>
    <row r="20" spans="1:9" s="7" customFormat="1" ht="30" customHeight="1" x14ac:dyDescent="0.3">
      <c r="A20" s="7">
        <f>ROW()</f>
        <v>20</v>
      </c>
      <c r="B20" s="7">
        <f t="shared" si="0"/>
        <v>18</v>
      </c>
      <c r="C20" s="28" t="s">
        <v>92</v>
      </c>
      <c r="D20" s="29" t="s">
        <v>92</v>
      </c>
      <c r="E20" s="26" t="s">
        <v>91</v>
      </c>
      <c r="F20" s="30" t="s">
        <v>55</v>
      </c>
      <c r="G20" s="30" t="s">
        <v>12</v>
      </c>
      <c r="H20" s="14">
        <f t="shared" si="1"/>
        <v>1</v>
      </c>
      <c r="I20" s="17" t="s">
        <v>40</v>
      </c>
    </row>
    <row r="21" spans="1:9" s="7" customFormat="1" ht="30" customHeight="1" x14ac:dyDescent="0.3">
      <c r="A21" s="7">
        <f>ROW()</f>
        <v>21</v>
      </c>
      <c r="B21" s="7">
        <f t="shared" si="0"/>
        <v>19</v>
      </c>
      <c r="C21" s="28" t="s">
        <v>95</v>
      </c>
      <c r="D21" s="29" t="s">
        <v>95</v>
      </c>
      <c r="E21" s="26" t="s">
        <v>91</v>
      </c>
      <c r="F21" s="30" t="s">
        <v>55</v>
      </c>
      <c r="G21" s="30" t="s">
        <v>12</v>
      </c>
      <c r="H21" s="14">
        <f t="shared" si="1"/>
        <v>1</v>
      </c>
      <c r="I21" s="17" t="s">
        <v>40</v>
      </c>
    </row>
    <row r="22" spans="1:9" s="7" customFormat="1" ht="30" hidden="1" customHeight="1" x14ac:dyDescent="0.3">
      <c r="A22" s="7">
        <f>ROW()</f>
        <v>22</v>
      </c>
      <c r="B22" s="7">
        <f t="shared" si="0"/>
        <v>20</v>
      </c>
      <c r="C22" s="28" t="s">
        <v>58</v>
      </c>
      <c r="D22" s="29" t="s">
        <v>59</v>
      </c>
      <c r="E22" s="26" t="s">
        <v>10</v>
      </c>
      <c r="F22" s="30" t="s">
        <v>60</v>
      </c>
      <c r="G22" s="30" t="s">
        <v>32</v>
      </c>
      <c r="H22" s="14">
        <f t="shared" si="1"/>
        <v>0</v>
      </c>
      <c r="I22" s="17" t="s">
        <v>20</v>
      </c>
    </row>
    <row r="23" spans="1:9" s="7" customFormat="1" ht="30" customHeight="1" x14ac:dyDescent="0.3">
      <c r="A23" s="7">
        <f>ROW()</f>
        <v>23</v>
      </c>
      <c r="B23" s="7">
        <f t="shared" si="0"/>
        <v>21</v>
      </c>
      <c r="C23" s="28" t="s">
        <v>61</v>
      </c>
      <c r="D23" s="29" t="s">
        <v>62</v>
      </c>
      <c r="E23" s="26" t="s">
        <v>10</v>
      </c>
      <c r="F23" s="30" t="s">
        <v>60</v>
      </c>
      <c r="G23" s="30" t="s">
        <v>32</v>
      </c>
      <c r="H23" s="14">
        <f t="shared" si="1"/>
        <v>0</v>
      </c>
      <c r="I23" s="17" t="s">
        <v>40</v>
      </c>
    </row>
    <row r="24" spans="1:9" s="7" customFormat="1" ht="30" customHeight="1" x14ac:dyDescent="0.3">
      <c r="A24" s="7">
        <f>ROW()</f>
        <v>24</v>
      </c>
      <c r="B24" s="7">
        <f t="shared" si="0"/>
        <v>22</v>
      </c>
      <c r="C24" s="28" t="s">
        <v>63</v>
      </c>
      <c r="D24" s="29" t="s">
        <v>64</v>
      </c>
      <c r="E24" s="26" t="s">
        <v>10</v>
      </c>
      <c r="F24" s="30" t="s">
        <v>60</v>
      </c>
      <c r="G24" s="30" t="s">
        <v>32</v>
      </c>
      <c r="H24" s="14">
        <f t="shared" si="1"/>
        <v>0</v>
      </c>
      <c r="I24" s="17" t="s">
        <v>40</v>
      </c>
    </row>
    <row r="25" spans="1:9" s="7" customFormat="1" ht="30" customHeight="1" x14ac:dyDescent="0.3">
      <c r="A25" s="7">
        <f>ROW()</f>
        <v>25</v>
      </c>
      <c r="B25" s="7">
        <f t="shared" si="0"/>
        <v>23</v>
      </c>
      <c r="C25" s="28" t="s">
        <v>65</v>
      </c>
      <c r="D25" s="29" t="s">
        <v>66</v>
      </c>
      <c r="E25" s="26" t="s">
        <v>10</v>
      </c>
      <c r="F25" s="30" t="s">
        <v>60</v>
      </c>
      <c r="G25" s="30" t="s">
        <v>32</v>
      </c>
      <c r="H25" s="14">
        <f t="shared" si="1"/>
        <v>0</v>
      </c>
      <c r="I25" s="17" t="s">
        <v>40</v>
      </c>
    </row>
    <row r="26" spans="1:9" s="7" customFormat="1" ht="30" hidden="1" customHeight="1" x14ac:dyDescent="0.3">
      <c r="A26" s="7">
        <f>ROW()</f>
        <v>26</v>
      </c>
      <c r="B26" s="7">
        <f t="shared" si="0"/>
        <v>24</v>
      </c>
      <c r="C26" s="28" t="s">
        <v>67</v>
      </c>
      <c r="D26" s="29" t="s">
        <v>68</v>
      </c>
      <c r="E26" s="26" t="s">
        <v>10</v>
      </c>
      <c r="F26" s="30" t="s">
        <v>60</v>
      </c>
      <c r="G26" s="30" t="s">
        <v>32</v>
      </c>
      <c r="H26" s="14">
        <f t="shared" si="1"/>
        <v>0</v>
      </c>
      <c r="I26" s="17" t="s">
        <v>23</v>
      </c>
    </row>
    <row r="27" spans="1:9" s="7" customFormat="1" ht="30" hidden="1" customHeight="1" x14ac:dyDescent="0.3">
      <c r="A27" s="7">
        <f>ROW()</f>
        <v>27</v>
      </c>
      <c r="B27" s="7">
        <f t="shared" si="0"/>
        <v>25</v>
      </c>
      <c r="C27" s="28" t="s">
        <v>69</v>
      </c>
      <c r="D27" s="29" t="s">
        <v>70</v>
      </c>
      <c r="E27" s="26" t="s">
        <v>10</v>
      </c>
      <c r="F27" s="30" t="s">
        <v>60</v>
      </c>
      <c r="G27" s="30" t="s">
        <v>32</v>
      </c>
      <c r="H27" s="14">
        <f t="shared" si="1"/>
        <v>0</v>
      </c>
      <c r="I27" s="17" t="s">
        <v>23</v>
      </c>
    </row>
    <row r="28" spans="1:9" s="7" customFormat="1" ht="30" hidden="1" customHeight="1" x14ac:dyDescent="0.3">
      <c r="A28" s="7">
        <f>ROW()</f>
        <v>28</v>
      </c>
      <c r="B28" s="7">
        <f t="shared" si="0"/>
        <v>26</v>
      </c>
      <c r="C28" s="28" t="s">
        <v>71</v>
      </c>
      <c r="D28" s="29" t="s">
        <v>72</v>
      </c>
      <c r="E28" s="26" t="s">
        <v>10</v>
      </c>
      <c r="F28" s="30" t="s">
        <v>73</v>
      </c>
      <c r="G28" s="30" t="s">
        <v>32</v>
      </c>
      <c r="H28" s="14">
        <f t="shared" si="1"/>
        <v>0</v>
      </c>
      <c r="I28" s="17" t="s">
        <v>20</v>
      </c>
    </row>
    <row r="29" spans="1:9" s="7" customFormat="1" ht="30" customHeight="1" x14ac:dyDescent="0.3">
      <c r="A29" s="7">
        <f>ROW()</f>
        <v>29</v>
      </c>
      <c r="B29" s="7">
        <f t="shared" si="0"/>
        <v>27</v>
      </c>
      <c r="C29" s="28" t="s">
        <v>74</v>
      </c>
      <c r="D29" s="29" t="s">
        <v>75</v>
      </c>
      <c r="E29" s="26" t="s">
        <v>10</v>
      </c>
      <c r="F29" s="30" t="s">
        <v>73</v>
      </c>
      <c r="G29" s="30" t="s">
        <v>32</v>
      </c>
      <c r="H29" s="14">
        <f t="shared" si="1"/>
        <v>0</v>
      </c>
      <c r="I29" s="17" t="s">
        <v>40</v>
      </c>
    </row>
    <row r="30" spans="1:9" s="7" customFormat="1" ht="30" hidden="1" customHeight="1" x14ac:dyDescent="0.3">
      <c r="A30" s="7">
        <f>ROW()</f>
        <v>30</v>
      </c>
      <c r="B30" s="7">
        <f t="shared" si="0"/>
        <v>28</v>
      </c>
      <c r="C30" s="28" t="s">
        <v>76</v>
      </c>
      <c r="D30" s="29" t="s">
        <v>77</v>
      </c>
      <c r="E30" s="26" t="s">
        <v>10</v>
      </c>
      <c r="F30" s="30" t="s">
        <v>73</v>
      </c>
      <c r="G30" s="30" t="s">
        <v>32</v>
      </c>
      <c r="H30" s="14">
        <f t="shared" si="1"/>
        <v>0</v>
      </c>
      <c r="I30" s="17" t="s">
        <v>78</v>
      </c>
    </row>
    <row r="31" spans="1:9" s="7" customFormat="1" ht="30" customHeight="1" x14ac:dyDescent="0.3">
      <c r="A31" s="7">
        <f>ROW()</f>
        <v>31</v>
      </c>
      <c r="B31" s="7">
        <f t="shared" si="0"/>
        <v>29</v>
      </c>
      <c r="C31" s="28" t="s">
        <v>89</v>
      </c>
      <c r="D31" s="29" t="s">
        <v>90</v>
      </c>
      <c r="E31" s="26" t="s">
        <v>91</v>
      </c>
      <c r="F31" s="30" t="s">
        <v>60</v>
      </c>
      <c r="G31" s="30" t="s">
        <v>32</v>
      </c>
      <c r="H31" s="14">
        <f t="shared" si="1"/>
        <v>0</v>
      </c>
      <c r="I31" s="17" t="s">
        <v>40</v>
      </c>
    </row>
    <row r="32" spans="1:9" s="7" customFormat="1" ht="30" customHeight="1" x14ac:dyDescent="0.3">
      <c r="A32" s="7">
        <f>ROW()</f>
        <v>32</v>
      </c>
      <c r="B32" s="7">
        <f t="shared" si="0"/>
        <v>30</v>
      </c>
      <c r="C32" s="28" t="s">
        <v>37</v>
      </c>
      <c r="D32" s="29" t="s">
        <v>38</v>
      </c>
      <c r="E32" s="26" t="s">
        <v>10</v>
      </c>
      <c r="F32" s="30" t="s">
        <v>39</v>
      </c>
      <c r="G32" s="30" t="s">
        <v>12</v>
      </c>
      <c r="H32" s="14">
        <f t="shared" si="1"/>
        <v>1</v>
      </c>
      <c r="I32" s="17" t="s">
        <v>40</v>
      </c>
    </row>
    <row r="33" spans="1:9" s="7" customFormat="1" ht="30" customHeight="1" x14ac:dyDescent="0.3">
      <c r="A33" s="7">
        <f>ROW()</f>
        <v>33</v>
      </c>
      <c r="B33" s="7">
        <f t="shared" si="0"/>
        <v>31</v>
      </c>
      <c r="C33" s="28" t="s">
        <v>41</v>
      </c>
      <c r="D33" s="29" t="s">
        <v>42</v>
      </c>
      <c r="E33" s="26" t="s">
        <v>10</v>
      </c>
      <c r="F33" s="30" t="s">
        <v>39</v>
      </c>
      <c r="G33" s="30" t="s">
        <v>12</v>
      </c>
      <c r="H33" s="14">
        <f t="shared" si="1"/>
        <v>1</v>
      </c>
      <c r="I33" s="17" t="s">
        <v>40</v>
      </c>
    </row>
    <row r="34" spans="1:9" s="7" customFormat="1" ht="30" hidden="1" customHeight="1" x14ac:dyDescent="0.3">
      <c r="A34" s="7">
        <f>ROW()</f>
        <v>34</v>
      </c>
      <c r="B34" s="7">
        <f t="shared" si="0"/>
        <v>32</v>
      </c>
      <c r="C34" s="28" t="s">
        <v>43</v>
      </c>
      <c r="D34" s="29" t="s">
        <v>43</v>
      </c>
      <c r="E34" s="26" t="s">
        <v>10</v>
      </c>
      <c r="F34" s="30" t="s">
        <v>39</v>
      </c>
      <c r="G34" s="30" t="s">
        <v>12</v>
      </c>
      <c r="H34" s="14">
        <f t="shared" si="1"/>
        <v>1</v>
      </c>
      <c r="I34" s="21" t="s">
        <v>16</v>
      </c>
    </row>
    <row r="35" spans="1:9" s="7" customFormat="1" ht="30" hidden="1" customHeight="1" x14ac:dyDescent="0.3">
      <c r="A35" s="7">
        <f>ROW()</f>
        <v>35</v>
      </c>
      <c r="B35" s="7">
        <f t="shared" si="0"/>
        <v>33</v>
      </c>
      <c r="C35" s="28" t="s">
        <v>44</v>
      </c>
      <c r="D35" s="29" t="s">
        <v>45</v>
      </c>
      <c r="E35" s="26" t="s">
        <v>10</v>
      </c>
      <c r="F35" s="30" t="s">
        <v>39</v>
      </c>
      <c r="G35" s="30" t="s">
        <v>12</v>
      </c>
      <c r="H35" s="14">
        <f t="shared" si="1"/>
        <v>1</v>
      </c>
      <c r="I35" s="17" t="s">
        <v>16</v>
      </c>
    </row>
    <row r="36" spans="1:9" s="7" customFormat="1" ht="30" hidden="1" customHeight="1" x14ac:dyDescent="0.3">
      <c r="A36" s="7">
        <f>ROW()</f>
        <v>36</v>
      </c>
      <c r="B36" s="7">
        <f t="shared" si="0"/>
        <v>34</v>
      </c>
      <c r="C36" s="28" t="s">
        <v>46</v>
      </c>
      <c r="D36" s="29" t="s">
        <v>47</v>
      </c>
      <c r="E36" s="29" t="s">
        <v>10</v>
      </c>
      <c r="F36" s="30" t="s">
        <v>39</v>
      </c>
      <c r="G36" s="30" t="s">
        <v>12</v>
      </c>
      <c r="H36" s="16">
        <f t="shared" si="1"/>
        <v>1</v>
      </c>
      <c r="I36" s="17" t="s">
        <v>16</v>
      </c>
    </row>
    <row r="37" spans="1:9" s="7" customFormat="1" ht="30" customHeight="1" x14ac:dyDescent="0.3">
      <c r="A37" s="7">
        <f>ROW()</f>
        <v>37</v>
      </c>
      <c r="B37" s="7">
        <f t="shared" si="0"/>
        <v>35</v>
      </c>
      <c r="C37" s="25" t="s">
        <v>96</v>
      </c>
      <c r="D37" s="26" t="s">
        <v>96</v>
      </c>
      <c r="E37" s="31" t="s">
        <v>91</v>
      </c>
      <c r="F37" s="27" t="s">
        <v>39</v>
      </c>
      <c r="G37" s="27" t="s">
        <v>12</v>
      </c>
      <c r="H37" s="14">
        <f t="shared" si="1"/>
        <v>1</v>
      </c>
      <c r="I37" s="15" t="s">
        <v>40</v>
      </c>
    </row>
    <row r="38" spans="1:9" s="7" customFormat="1" ht="30" hidden="1" customHeight="1" x14ac:dyDescent="0.3">
      <c r="A38" s="7">
        <f>ROW()</f>
        <v>38</v>
      </c>
      <c r="B38" s="7">
        <f t="shared" si="0"/>
        <v>36</v>
      </c>
      <c r="C38" s="28" t="s">
        <v>79</v>
      </c>
      <c r="D38" s="29" t="s">
        <v>80</v>
      </c>
      <c r="E38" s="29" t="s">
        <v>10</v>
      </c>
      <c r="F38" s="30" t="s">
        <v>81</v>
      </c>
      <c r="G38" s="30" t="s">
        <v>12</v>
      </c>
      <c r="H38" s="14">
        <f t="shared" si="1"/>
        <v>1</v>
      </c>
      <c r="I38" s="17" t="s">
        <v>16</v>
      </c>
    </row>
    <row r="39" spans="1:9" s="7" customFormat="1" ht="30" hidden="1" customHeight="1" x14ac:dyDescent="0.3">
      <c r="A39" s="7">
        <f>ROW()</f>
        <v>39</v>
      </c>
      <c r="B39" s="7">
        <f t="shared" si="0"/>
        <v>37</v>
      </c>
      <c r="C39" s="28" t="s">
        <v>82</v>
      </c>
      <c r="D39" s="29" t="s">
        <v>83</v>
      </c>
      <c r="E39" s="29" t="s">
        <v>10</v>
      </c>
      <c r="F39" s="30" t="s">
        <v>84</v>
      </c>
      <c r="G39" s="30" t="s">
        <v>12</v>
      </c>
      <c r="H39" s="14">
        <f t="shared" si="1"/>
        <v>1</v>
      </c>
      <c r="I39" s="17" t="s">
        <v>23</v>
      </c>
    </row>
    <row r="40" spans="1:9" s="7" customFormat="1" ht="30" hidden="1" customHeight="1" x14ac:dyDescent="0.3">
      <c r="A40" s="7">
        <f>ROW()</f>
        <v>40</v>
      </c>
      <c r="B40" s="7">
        <f t="shared" si="0"/>
        <v>38</v>
      </c>
      <c r="C40" s="28" t="s">
        <v>85</v>
      </c>
      <c r="D40" s="29" t="s">
        <v>85</v>
      </c>
      <c r="E40" s="29" t="s">
        <v>10</v>
      </c>
      <c r="F40" s="30" t="s">
        <v>84</v>
      </c>
      <c r="G40" s="30" t="s">
        <v>12</v>
      </c>
      <c r="H40" s="14">
        <f t="shared" si="1"/>
        <v>1</v>
      </c>
      <c r="I40" s="17" t="s">
        <v>16</v>
      </c>
    </row>
    <row r="41" spans="1:9" s="7" customFormat="1" ht="30" hidden="1" customHeight="1" x14ac:dyDescent="0.3">
      <c r="A41" s="7">
        <f>ROW()</f>
        <v>41</v>
      </c>
      <c r="B41" s="7">
        <f t="shared" si="0"/>
        <v>39</v>
      </c>
      <c r="C41" s="28" t="s">
        <v>86</v>
      </c>
      <c r="D41" s="29" t="s">
        <v>87</v>
      </c>
      <c r="E41" s="29" t="s">
        <v>10</v>
      </c>
      <c r="F41" s="30" t="s">
        <v>84</v>
      </c>
      <c r="G41" s="30" t="s">
        <v>12</v>
      </c>
      <c r="H41" s="14">
        <f t="shared" si="1"/>
        <v>1</v>
      </c>
      <c r="I41" s="17" t="s">
        <v>16</v>
      </c>
    </row>
    <row r="42" spans="1:9" s="7" customFormat="1" ht="14.4" hidden="1" x14ac:dyDescent="0.3">
      <c r="A42" s="7">
        <f>ROW()</f>
        <v>42</v>
      </c>
      <c r="B42" s="7">
        <f t="shared" si="0"/>
        <v>40</v>
      </c>
      <c r="C42" s="28" t="s">
        <v>88</v>
      </c>
      <c r="D42" s="29" t="s">
        <v>88</v>
      </c>
      <c r="E42" s="29" t="s">
        <v>10</v>
      </c>
      <c r="F42" s="30" t="s">
        <v>84</v>
      </c>
      <c r="G42" s="30" t="s">
        <v>12</v>
      </c>
      <c r="H42" s="17">
        <f t="shared" si="1"/>
        <v>1</v>
      </c>
      <c r="I42" s="17" t="s">
        <v>20</v>
      </c>
    </row>
    <row r="43" spans="1:9" ht="19.5" hidden="1" customHeight="1" x14ac:dyDescent="0.3">
      <c r="A43" s="7">
        <f>ROW()</f>
        <v>43</v>
      </c>
      <c r="B43" s="7">
        <f t="shared" si="0"/>
        <v>41</v>
      </c>
      <c r="C43" s="28" t="s">
        <v>97</v>
      </c>
      <c r="D43" s="29" t="s">
        <v>98</v>
      </c>
      <c r="E43" s="29" t="s">
        <v>10</v>
      </c>
      <c r="F43" s="30" t="s">
        <v>19</v>
      </c>
      <c r="G43" s="30" t="s">
        <v>12</v>
      </c>
      <c r="H43" s="17">
        <f t="shared" si="1"/>
        <v>1</v>
      </c>
      <c r="I43" s="17" t="s">
        <v>16</v>
      </c>
    </row>
    <row r="44" spans="1:9" ht="19.5" hidden="1" customHeight="1" thickBot="1" x14ac:dyDescent="0.35">
      <c r="A44" s="7">
        <f>ROW()</f>
        <v>44</v>
      </c>
      <c r="B44" s="7">
        <f t="shared" si="0"/>
        <v>42</v>
      </c>
      <c r="C44" s="22" t="s">
        <v>99</v>
      </c>
      <c r="D44" s="23" t="s">
        <v>100</v>
      </c>
      <c r="E44" s="23" t="s">
        <v>10</v>
      </c>
      <c r="F44" s="24" t="s">
        <v>60</v>
      </c>
      <c r="G44" s="24" t="s">
        <v>32</v>
      </c>
      <c r="H44" s="18">
        <f t="shared" si="1"/>
        <v>0</v>
      </c>
      <c r="I44" s="18"/>
    </row>
  </sheetData>
  <autoFilter ref="A2:I44">
    <filterColumn colId="8">
      <filters>
        <filter val="výběrová komise"/>
      </filters>
    </filterColumn>
  </autoFilter>
  <mergeCells count="1">
    <mergeCell ref="C1:D1"/>
  </mergeCells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4"/>
  <sheetViews>
    <sheetView workbookViewId="0">
      <pane ySplit="2" topLeftCell="A3" activePane="bottomLeft" state="frozen"/>
      <selection pane="bottomLeft" activeCell="E48" sqref="E48"/>
    </sheetView>
  </sheetViews>
  <sheetFormatPr defaultColWidth="17.33203125" defaultRowHeight="15" customHeight="1" x14ac:dyDescent="0.3"/>
  <cols>
    <col min="1" max="2" width="3.109375" hidden="1" customWidth="1"/>
    <col min="3" max="3" width="31.88671875" customWidth="1"/>
    <col min="4" max="4" width="25.44140625" customWidth="1"/>
    <col min="5" max="5" width="5.88671875" customWidth="1"/>
    <col min="6" max="6" width="25.109375" customWidth="1"/>
    <col min="7" max="7" width="7.33203125" customWidth="1"/>
    <col min="8" max="8" width="5.5546875" hidden="1" customWidth="1"/>
    <col min="9" max="9" width="27.6640625" customWidth="1"/>
  </cols>
  <sheetData>
    <row r="1" spans="1:9" ht="30.75" customHeight="1" thickBot="1" x14ac:dyDescent="0.5">
      <c r="A1" s="2"/>
      <c r="B1" s="2">
        <f>MAX(B3:B80)</f>
        <v>42</v>
      </c>
      <c r="C1" s="19" t="s">
        <v>0</v>
      </c>
      <c r="D1" s="20"/>
      <c r="E1" s="3"/>
      <c r="F1" s="4" t="s">
        <v>1</v>
      </c>
      <c r="G1" s="5">
        <f>H1/B1</f>
        <v>0.69047619047619047</v>
      </c>
      <c r="H1" s="6">
        <f>SUM(H3:H76)</f>
        <v>29</v>
      </c>
      <c r="I1" s="3"/>
    </row>
    <row r="2" spans="1:9" s="7" customFormat="1" ht="30" customHeight="1" thickBot="1" x14ac:dyDescent="0.35">
      <c r="C2" s="8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 t="s">
        <v>7</v>
      </c>
      <c r="I2" s="13" t="s">
        <v>8</v>
      </c>
    </row>
    <row r="3" spans="1:9" s="7" customFormat="1" ht="30" hidden="1" customHeight="1" x14ac:dyDescent="0.3">
      <c r="A3" s="7">
        <f>ROW()</f>
        <v>3</v>
      </c>
      <c r="B3" s="7">
        <f t="shared" ref="B3:B44" si="0">A3-2</f>
        <v>1</v>
      </c>
      <c r="C3" s="25" t="s">
        <v>9</v>
      </c>
      <c r="D3" s="26" t="s">
        <v>9</v>
      </c>
      <c r="E3" s="26" t="s">
        <v>10</v>
      </c>
      <c r="F3" s="27" t="s">
        <v>11</v>
      </c>
      <c r="G3" s="27" t="s">
        <v>12</v>
      </c>
      <c r="H3" s="14">
        <f t="shared" ref="H3:H44" si="1">IF(G3="SS",1,0)</f>
        <v>1</v>
      </c>
      <c r="I3" s="15" t="s">
        <v>13</v>
      </c>
    </row>
    <row r="4" spans="1:9" s="7" customFormat="1" ht="30" hidden="1" customHeight="1" x14ac:dyDescent="0.3">
      <c r="A4" s="7">
        <f>ROW()</f>
        <v>4</v>
      </c>
      <c r="B4" s="7">
        <f t="shared" si="0"/>
        <v>2</v>
      </c>
      <c r="C4" s="28" t="s">
        <v>14</v>
      </c>
      <c r="D4" s="29" t="s">
        <v>15</v>
      </c>
      <c r="E4" s="26" t="s">
        <v>10</v>
      </c>
      <c r="F4" s="30" t="s">
        <v>11</v>
      </c>
      <c r="G4" s="30" t="s">
        <v>12</v>
      </c>
      <c r="H4" s="14">
        <f t="shared" si="1"/>
        <v>1</v>
      </c>
      <c r="I4" s="17" t="s">
        <v>16</v>
      </c>
    </row>
    <row r="5" spans="1:9" s="7" customFormat="1" ht="30" customHeight="1" x14ac:dyDescent="0.3">
      <c r="A5" s="7">
        <f>ROW()</f>
        <v>5</v>
      </c>
      <c r="B5" s="7">
        <f t="shared" si="0"/>
        <v>3</v>
      </c>
      <c r="C5" s="28" t="s">
        <v>17</v>
      </c>
      <c r="D5" s="29" t="s">
        <v>18</v>
      </c>
      <c r="E5" s="26" t="s">
        <v>10</v>
      </c>
      <c r="F5" s="30" t="s">
        <v>19</v>
      </c>
      <c r="G5" s="30" t="s">
        <v>12</v>
      </c>
      <c r="H5" s="14">
        <f t="shared" si="1"/>
        <v>1</v>
      </c>
      <c r="I5" s="17" t="s">
        <v>20</v>
      </c>
    </row>
    <row r="6" spans="1:9" s="7" customFormat="1" ht="30" hidden="1" customHeight="1" x14ac:dyDescent="0.3">
      <c r="A6" s="7">
        <f>ROW()</f>
        <v>6</v>
      </c>
      <c r="B6" s="7">
        <f t="shared" si="0"/>
        <v>4</v>
      </c>
      <c r="C6" s="28" t="s">
        <v>21</v>
      </c>
      <c r="D6" s="29" t="s">
        <v>22</v>
      </c>
      <c r="E6" s="26" t="s">
        <v>10</v>
      </c>
      <c r="F6" s="30" t="s">
        <v>19</v>
      </c>
      <c r="G6" s="30" t="s">
        <v>12</v>
      </c>
      <c r="H6" s="14">
        <f t="shared" si="1"/>
        <v>1</v>
      </c>
      <c r="I6" s="17" t="s">
        <v>23</v>
      </c>
    </row>
    <row r="7" spans="1:9" s="7" customFormat="1" ht="30" hidden="1" customHeight="1" x14ac:dyDescent="0.3">
      <c r="A7" s="7">
        <f>ROW()</f>
        <v>7</v>
      </c>
      <c r="B7" s="7">
        <f t="shared" si="0"/>
        <v>5</v>
      </c>
      <c r="C7" s="28" t="s">
        <v>24</v>
      </c>
      <c r="D7" s="29" t="s">
        <v>25</v>
      </c>
      <c r="E7" s="26" t="s">
        <v>10</v>
      </c>
      <c r="F7" s="30" t="s">
        <v>19</v>
      </c>
      <c r="G7" s="30" t="s">
        <v>12</v>
      </c>
      <c r="H7" s="14">
        <f t="shared" si="1"/>
        <v>1</v>
      </c>
      <c r="I7" s="17" t="s">
        <v>23</v>
      </c>
    </row>
    <row r="8" spans="1:9" s="7" customFormat="1" ht="30" hidden="1" customHeight="1" x14ac:dyDescent="0.3">
      <c r="A8" s="7">
        <f>ROW()</f>
        <v>8</v>
      </c>
      <c r="B8" s="7">
        <f t="shared" si="0"/>
        <v>6</v>
      </c>
      <c r="C8" s="28" t="s">
        <v>26</v>
      </c>
      <c r="D8" s="29" t="s">
        <v>27</v>
      </c>
      <c r="E8" s="26" t="s">
        <v>10</v>
      </c>
      <c r="F8" s="30" t="s">
        <v>19</v>
      </c>
      <c r="G8" s="30" t="s">
        <v>12</v>
      </c>
      <c r="H8" s="14">
        <f t="shared" si="1"/>
        <v>1</v>
      </c>
      <c r="I8" s="17" t="s">
        <v>16</v>
      </c>
    </row>
    <row r="9" spans="1:9" s="7" customFormat="1" ht="30" hidden="1" customHeight="1" x14ac:dyDescent="0.3">
      <c r="A9" s="7">
        <f>ROW()</f>
        <v>9</v>
      </c>
      <c r="B9" s="7">
        <f t="shared" si="0"/>
        <v>7</v>
      </c>
      <c r="C9" s="28" t="s">
        <v>28</v>
      </c>
      <c r="D9" s="29" t="s">
        <v>29</v>
      </c>
      <c r="E9" s="26" t="s">
        <v>10</v>
      </c>
      <c r="F9" s="30" t="s">
        <v>19</v>
      </c>
      <c r="G9" s="30" t="s">
        <v>12</v>
      </c>
      <c r="H9" s="14">
        <f t="shared" si="1"/>
        <v>1</v>
      </c>
      <c r="I9" s="17" t="s">
        <v>16</v>
      </c>
    </row>
    <row r="10" spans="1:9" s="7" customFormat="1" ht="30" hidden="1" customHeight="1" x14ac:dyDescent="0.3">
      <c r="A10" s="7">
        <f>ROW()</f>
        <v>10</v>
      </c>
      <c r="B10" s="7">
        <f t="shared" si="0"/>
        <v>8</v>
      </c>
      <c r="C10" s="28" t="s">
        <v>30</v>
      </c>
      <c r="D10" s="29" t="s">
        <v>31</v>
      </c>
      <c r="E10" s="26" t="s">
        <v>10</v>
      </c>
      <c r="F10" s="30" t="s">
        <v>19</v>
      </c>
      <c r="G10" s="30" t="s">
        <v>32</v>
      </c>
      <c r="H10" s="14">
        <f t="shared" si="1"/>
        <v>0</v>
      </c>
      <c r="I10" s="17" t="s">
        <v>16</v>
      </c>
    </row>
    <row r="11" spans="1:9" s="7" customFormat="1" ht="30" hidden="1" customHeight="1" x14ac:dyDescent="0.3">
      <c r="A11" s="7">
        <f>ROW()</f>
        <v>11</v>
      </c>
      <c r="B11" s="7">
        <f t="shared" si="0"/>
        <v>9</v>
      </c>
      <c r="C11" s="28" t="s">
        <v>33</v>
      </c>
      <c r="D11" s="29" t="s">
        <v>34</v>
      </c>
      <c r="E11" s="26" t="s">
        <v>10</v>
      </c>
      <c r="F11" s="30" t="s">
        <v>19</v>
      </c>
      <c r="G11" s="30" t="s">
        <v>12</v>
      </c>
      <c r="H11" s="14">
        <f t="shared" si="1"/>
        <v>1</v>
      </c>
      <c r="I11" s="17" t="s">
        <v>16</v>
      </c>
    </row>
    <row r="12" spans="1:9" s="7" customFormat="1" ht="30" hidden="1" customHeight="1" x14ac:dyDescent="0.3">
      <c r="A12" s="7">
        <f>ROW()</f>
        <v>12</v>
      </c>
      <c r="B12" s="7">
        <f t="shared" si="0"/>
        <v>10</v>
      </c>
      <c r="C12" s="28" t="s">
        <v>35</v>
      </c>
      <c r="D12" s="29" t="s">
        <v>36</v>
      </c>
      <c r="E12" s="26" t="s">
        <v>10</v>
      </c>
      <c r="F12" s="30" t="s">
        <v>19</v>
      </c>
      <c r="G12" s="30" t="s">
        <v>32</v>
      </c>
      <c r="H12" s="14">
        <f t="shared" si="1"/>
        <v>0</v>
      </c>
      <c r="I12" s="17" t="s">
        <v>16</v>
      </c>
    </row>
    <row r="13" spans="1:9" s="7" customFormat="1" ht="30" hidden="1" customHeight="1" x14ac:dyDescent="0.3">
      <c r="A13" s="7">
        <f>ROW()</f>
        <v>13</v>
      </c>
      <c r="B13" s="7">
        <f t="shared" si="0"/>
        <v>11</v>
      </c>
      <c r="C13" s="28" t="s">
        <v>93</v>
      </c>
      <c r="D13" s="29" t="s">
        <v>93</v>
      </c>
      <c r="E13" s="26" t="s">
        <v>91</v>
      </c>
      <c r="F13" s="30" t="s">
        <v>19</v>
      </c>
      <c r="G13" s="30" t="s">
        <v>12</v>
      </c>
      <c r="H13" s="14">
        <f t="shared" si="1"/>
        <v>1</v>
      </c>
      <c r="I13" s="17" t="s">
        <v>40</v>
      </c>
    </row>
    <row r="14" spans="1:9" s="7" customFormat="1" ht="30" hidden="1" customHeight="1" x14ac:dyDescent="0.3">
      <c r="A14" s="7">
        <f>ROW()</f>
        <v>14</v>
      </c>
      <c r="B14" s="7">
        <f t="shared" si="0"/>
        <v>12</v>
      </c>
      <c r="C14" s="28" t="s">
        <v>94</v>
      </c>
      <c r="D14" s="29" t="s">
        <v>94</v>
      </c>
      <c r="E14" s="26" t="s">
        <v>91</v>
      </c>
      <c r="F14" s="30" t="s">
        <v>19</v>
      </c>
      <c r="G14" s="30" t="s">
        <v>12</v>
      </c>
      <c r="H14" s="14">
        <f t="shared" si="1"/>
        <v>1</v>
      </c>
      <c r="I14" s="17" t="s">
        <v>40</v>
      </c>
    </row>
    <row r="15" spans="1:9" s="7" customFormat="1" ht="30" customHeight="1" x14ac:dyDescent="0.3">
      <c r="A15" s="7">
        <f>ROW()</f>
        <v>15</v>
      </c>
      <c r="B15" s="7">
        <f t="shared" si="0"/>
        <v>13</v>
      </c>
      <c r="C15" s="28" t="s">
        <v>48</v>
      </c>
      <c r="D15" s="29" t="s">
        <v>49</v>
      </c>
      <c r="E15" s="26" t="s">
        <v>10</v>
      </c>
      <c r="F15" s="30" t="s">
        <v>50</v>
      </c>
      <c r="G15" s="30" t="s">
        <v>12</v>
      </c>
      <c r="H15" s="14">
        <f t="shared" si="1"/>
        <v>1</v>
      </c>
      <c r="I15" s="17" t="s">
        <v>20</v>
      </c>
    </row>
    <row r="16" spans="1:9" s="7" customFormat="1" ht="30" hidden="1" customHeight="1" x14ac:dyDescent="0.3">
      <c r="A16" s="7">
        <f>ROW()</f>
        <v>16</v>
      </c>
      <c r="B16" s="7">
        <f t="shared" si="0"/>
        <v>14</v>
      </c>
      <c r="C16" s="28" t="s">
        <v>51</v>
      </c>
      <c r="D16" s="29" t="s">
        <v>51</v>
      </c>
      <c r="E16" s="26" t="s">
        <v>10</v>
      </c>
      <c r="F16" s="30" t="s">
        <v>50</v>
      </c>
      <c r="G16" s="30" t="s">
        <v>12</v>
      </c>
      <c r="H16" s="14">
        <f t="shared" si="1"/>
        <v>1</v>
      </c>
      <c r="I16" s="17" t="s">
        <v>40</v>
      </c>
    </row>
    <row r="17" spans="1:9" s="7" customFormat="1" ht="30" hidden="1" customHeight="1" x14ac:dyDescent="0.3">
      <c r="A17" s="7">
        <f>ROW()</f>
        <v>17</v>
      </c>
      <c r="B17" s="7">
        <f t="shared" si="0"/>
        <v>15</v>
      </c>
      <c r="C17" s="28" t="s">
        <v>52</v>
      </c>
      <c r="D17" s="29" t="s">
        <v>52</v>
      </c>
      <c r="E17" s="26" t="s">
        <v>10</v>
      </c>
      <c r="F17" s="30" t="s">
        <v>50</v>
      </c>
      <c r="G17" s="30" t="s">
        <v>12</v>
      </c>
      <c r="H17" s="14">
        <f t="shared" si="1"/>
        <v>1</v>
      </c>
      <c r="I17" s="17" t="s">
        <v>16</v>
      </c>
    </row>
    <row r="18" spans="1:9" s="7" customFormat="1" ht="30" hidden="1" customHeight="1" x14ac:dyDescent="0.3">
      <c r="A18" s="7">
        <f>ROW()</f>
        <v>18</v>
      </c>
      <c r="B18" s="7">
        <f t="shared" si="0"/>
        <v>16</v>
      </c>
      <c r="C18" s="28" t="s">
        <v>53</v>
      </c>
      <c r="D18" s="29" t="s">
        <v>54</v>
      </c>
      <c r="E18" s="26" t="s">
        <v>10</v>
      </c>
      <c r="F18" s="30" t="s">
        <v>55</v>
      </c>
      <c r="G18" s="30" t="s">
        <v>12</v>
      </c>
      <c r="H18" s="14">
        <f t="shared" si="1"/>
        <v>1</v>
      </c>
      <c r="I18" s="17" t="s">
        <v>40</v>
      </c>
    </row>
    <row r="19" spans="1:9" s="7" customFormat="1" ht="30" hidden="1" customHeight="1" x14ac:dyDescent="0.3">
      <c r="A19" s="7">
        <f>ROW()</f>
        <v>19</v>
      </c>
      <c r="B19" s="7">
        <f t="shared" si="0"/>
        <v>17</v>
      </c>
      <c r="C19" s="28" t="s">
        <v>56</v>
      </c>
      <c r="D19" s="29" t="s">
        <v>57</v>
      </c>
      <c r="E19" s="26" t="s">
        <v>10</v>
      </c>
      <c r="F19" s="30" t="s">
        <v>55</v>
      </c>
      <c r="G19" s="30" t="s">
        <v>12</v>
      </c>
      <c r="H19" s="14">
        <f t="shared" si="1"/>
        <v>1</v>
      </c>
      <c r="I19" s="17" t="s">
        <v>40</v>
      </c>
    </row>
    <row r="20" spans="1:9" s="7" customFormat="1" ht="30" hidden="1" customHeight="1" x14ac:dyDescent="0.3">
      <c r="A20" s="7">
        <f>ROW()</f>
        <v>20</v>
      </c>
      <c r="B20" s="7">
        <f t="shared" si="0"/>
        <v>18</v>
      </c>
      <c r="C20" s="28" t="s">
        <v>92</v>
      </c>
      <c r="D20" s="29" t="s">
        <v>92</v>
      </c>
      <c r="E20" s="26" t="s">
        <v>91</v>
      </c>
      <c r="F20" s="30" t="s">
        <v>55</v>
      </c>
      <c r="G20" s="30" t="s">
        <v>12</v>
      </c>
      <c r="H20" s="14">
        <f t="shared" si="1"/>
        <v>1</v>
      </c>
      <c r="I20" s="17" t="s">
        <v>40</v>
      </c>
    </row>
    <row r="21" spans="1:9" s="7" customFormat="1" ht="30" hidden="1" customHeight="1" x14ac:dyDescent="0.3">
      <c r="A21" s="7">
        <f>ROW()</f>
        <v>21</v>
      </c>
      <c r="B21" s="7">
        <f t="shared" si="0"/>
        <v>19</v>
      </c>
      <c r="C21" s="28" t="s">
        <v>95</v>
      </c>
      <c r="D21" s="29" t="s">
        <v>95</v>
      </c>
      <c r="E21" s="26" t="s">
        <v>91</v>
      </c>
      <c r="F21" s="30" t="s">
        <v>55</v>
      </c>
      <c r="G21" s="30" t="s">
        <v>12</v>
      </c>
      <c r="H21" s="14">
        <f t="shared" si="1"/>
        <v>1</v>
      </c>
      <c r="I21" s="17" t="s">
        <v>40</v>
      </c>
    </row>
    <row r="22" spans="1:9" s="7" customFormat="1" ht="30" customHeight="1" x14ac:dyDescent="0.3">
      <c r="A22" s="7">
        <f>ROW()</f>
        <v>22</v>
      </c>
      <c r="B22" s="7">
        <f t="shared" si="0"/>
        <v>20</v>
      </c>
      <c r="C22" s="28" t="s">
        <v>58</v>
      </c>
      <c r="D22" s="29" t="s">
        <v>59</v>
      </c>
      <c r="E22" s="26" t="s">
        <v>10</v>
      </c>
      <c r="F22" s="30" t="s">
        <v>60</v>
      </c>
      <c r="G22" s="30" t="s">
        <v>32</v>
      </c>
      <c r="H22" s="14">
        <f t="shared" si="1"/>
        <v>0</v>
      </c>
      <c r="I22" s="17" t="s">
        <v>20</v>
      </c>
    </row>
    <row r="23" spans="1:9" s="7" customFormat="1" ht="30" hidden="1" customHeight="1" x14ac:dyDescent="0.3">
      <c r="A23" s="7">
        <f>ROW()</f>
        <v>23</v>
      </c>
      <c r="B23" s="7">
        <f t="shared" si="0"/>
        <v>21</v>
      </c>
      <c r="C23" s="28" t="s">
        <v>61</v>
      </c>
      <c r="D23" s="29" t="s">
        <v>62</v>
      </c>
      <c r="E23" s="26" t="s">
        <v>10</v>
      </c>
      <c r="F23" s="30" t="s">
        <v>60</v>
      </c>
      <c r="G23" s="30" t="s">
        <v>32</v>
      </c>
      <c r="H23" s="14">
        <f t="shared" si="1"/>
        <v>0</v>
      </c>
      <c r="I23" s="17" t="s">
        <v>40</v>
      </c>
    </row>
    <row r="24" spans="1:9" s="7" customFormat="1" ht="30" hidden="1" customHeight="1" x14ac:dyDescent="0.3">
      <c r="A24" s="7">
        <f>ROW()</f>
        <v>24</v>
      </c>
      <c r="B24" s="7">
        <f t="shared" si="0"/>
        <v>22</v>
      </c>
      <c r="C24" s="28" t="s">
        <v>63</v>
      </c>
      <c r="D24" s="29" t="s">
        <v>64</v>
      </c>
      <c r="E24" s="26" t="s">
        <v>10</v>
      </c>
      <c r="F24" s="30" t="s">
        <v>60</v>
      </c>
      <c r="G24" s="30" t="s">
        <v>32</v>
      </c>
      <c r="H24" s="14">
        <f t="shared" si="1"/>
        <v>0</v>
      </c>
      <c r="I24" s="17" t="s">
        <v>40</v>
      </c>
    </row>
    <row r="25" spans="1:9" s="7" customFormat="1" ht="30" hidden="1" customHeight="1" x14ac:dyDescent="0.3">
      <c r="A25" s="7">
        <f>ROW()</f>
        <v>25</v>
      </c>
      <c r="B25" s="7">
        <f t="shared" si="0"/>
        <v>23</v>
      </c>
      <c r="C25" s="28" t="s">
        <v>65</v>
      </c>
      <c r="D25" s="29" t="s">
        <v>66</v>
      </c>
      <c r="E25" s="26" t="s">
        <v>10</v>
      </c>
      <c r="F25" s="30" t="s">
        <v>60</v>
      </c>
      <c r="G25" s="30" t="s">
        <v>32</v>
      </c>
      <c r="H25" s="14">
        <f t="shared" si="1"/>
        <v>0</v>
      </c>
      <c r="I25" s="17" t="s">
        <v>40</v>
      </c>
    </row>
    <row r="26" spans="1:9" s="7" customFormat="1" ht="30" hidden="1" customHeight="1" x14ac:dyDescent="0.3">
      <c r="A26" s="7">
        <f>ROW()</f>
        <v>26</v>
      </c>
      <c r="B26" s="7">
        <f t="shared" si="0"/>
        <v>24</v>
      </c>
      <c r="C26" s="28" t="s">
        <v>67</v>
      </c>
      <c r="D26" s="29" t="s">
        <v>68</v>
      </c>
      <c r="E26" s="26" t="s">
        <v>10</v>
      </c>
      <c r="F26" s="30" t="s">
        <v>60</v>
      </c>
      <c r="G26" s="30" t="s">
        <v>32</v>
      </c>
      <c r="H26" s="14">
        <f t="shared" si="1"/>
        <v>0</v>
      </c>
      <c r="I26" s="17" t="s">
        <v>23</v>
      </c>
    </row>
    <row r="27" spans="1:9" s="7" customFormat="1" ht="30" hidden="1" customHeight="1" x14ac:dyDescent="0.3">
      <c r="A27" s="7">
        <f>ROW()</f>
        <v>27</v>
      </c>
      <c r="B27" s="7">
        <f t="shared" si="0"/>
        <v>25</v>
      </c>
      <c r="C27" s="28" t="s">
        <v>69</v>
      </c>
      <c r="D27" s="29" t="s">
        <v>70</v>
      </c>
      <c r="E27" s="26" t="s">
        <v>10</v>
      </c>
      <c r="F27" s="30" t="s">
        <v>60</v>
      </c>
      <c r="G27" s="30" t="s">
        <v>32</v>
      </c>
      <c r="H27" s="14">
        <f t="shared" si="1"/>
        <v>0</v>
      </c>
      <c r="I27" s="17" t="s">
        <v>23</v>
      </c>
    </row>
    <row r="28" spans="1:9" s="7" customFormat="1" ht="30" customHeight="1" x14ac:dyDescent="0.3">
      <c r="A28" s="7">
        <f>ROW()</f>
        <v>28</v>
      </c>
      <c r="B28" s="7">
        <f t="shared" si="0"/>
        <v>26</v>
      </c>
      <c r="C28" s="28" t="s">
        <v>71</v>
      </c>
      <c r="D28" s="29" t="s">
        <v>72</v>
      </c>
      <c r="E28" s="26" t="s">
        <v>10</v>
      </c>
      <c r="F28" s="30" t="s">
        <v>73</v>
      </c>
      <c r="G28" s="30" t="s">
        <v>32</v>
      </c>
      <c r="H28" s="14">
        <f t="shared" si="1"/>
        <v>0</v>
      </c>
      <c r="I28" s="17" t="s">
        <v>20</v>
      </c>
    </row>
    <row r="29" spans="1:9" s="7" customFormat="1" ht="30" hidden="1" customHeight="1" x14ac:dyDescent="0.3">
      <c r="A29" s="7">
        <f>ROW()</f>
        <v>29</v>
      </c>
      <c r="B29" s="7">
        <f t="shared" si="0"/>
        <v>27</v>
      </c>
      <c r="C29" s="28" t="s">
        <v>74</v>
      </c>
      <c r="D29" s="29" t="s">
        <v>75</v>
      </c>
      <c r="E29" s="26" t="s">
        <v>10</v>
      </c>
      <c r="F29" s="30" t="s">
        <v>73</v>
      </c>
      <c r="G29" s="30" t="s">
        <v>32</v>
      </c>
      <c r="H29" s="14">
        <f t="shared" si="1"/>
        <v>0</v>
      </c>
      <c r="I29" s="17" t="s">
        <v>40</v>
      </c>
    </row>
    <row r="30" spans="1:9" s="7" customFormat="1" ht="30" hidden="1" customHeight="1" x14ac:dyDescent="0.3">
      <c r="A30" s="7">
        <f>ROW()</f>
        <v>30</v>
      </c>
      <c r="B30" s="7">
        <f t="shared" si="0"/>
        <v>28</v>
      </c>
      <c r="C30" s="28" t="s">
        <v>76</v>
      </c>
      <c r="D30" s="29" t="s">
        <v>77</v>
      </c>
      <c r="E30" s="26" t="s">
        <v>10</v>
      </c>
      <c r="F30" s="30" t="s">
        <v>73</v>
      </c>
      <c r="G30" s="30" t="s">
        <v>32</v>
      </c>
      <c r="H30" s="14">
        <f t="shared" si="1"/>
        <v>0</v>
      </c>
      <c r="I30" s="17" t="s">
        <v>78</v>
      </c>
    </row>
    <row r="31" spans="1:9" s="7" customFormat="1" ht="30" hidden="1" customHeight="1" x14ac:dyDescent="0.3">
      <c r="A31" s="7">
        <f>ROW()</f>
        <v>31</v>
      </c>
      <c r="B31" s="7">
        <f t="shared" si="0"/>
        <v>29</v>
      </c>
      <c r="C31" s="28" t="s">
        <v>89</v>
      </c>
      <c r="D31" s="29" t="s">
        <v>90</v>
      </c>
      <c r="E31" s="26" t="s">
        <v>91</v>
      </c>
      <c r="F31" s="30" t="s">
        <v>60</v>
      </c>
      <c r="G31" s="30" t="s">
        <v>32</v>
      </c>
      <c r="H31" s="14">
        <f t="shared" si="1"/>
        <v>0</v>
      </c>
      <c r="I31" s="17" t="s">
        <v>40</v>
      </c>
    </row>
    <row r="32" spans="1:9" s="7" customFormat="1" ht="30" hidden="1" customHeight="1" x14ac:dyDescent="0.3">
      <c r="A32" s="7">
        <f>ROW()</f>
        <v>32</v>
      </c>
      <c r="B32" s="7">
        <f t="shared" si="0"/>
        <v>30</v>
      </c>
      <c r="C32" s="28" t="s">
        <v>37</v>
      </c>
      <c r="D32" s="29" t="s">
        <v>38</v>
      </c>
      <c r="E32" s="26" t="s">
        <v>10</v>
      </c>
      <c r="F32" s="30" t="s">
        <v>39</v>
      </c>
      <c r="G32" s="30" t="s">
        <v>12</v>
      </c>
      <c r="H32" s="14">
        <f t="shared" si="1"/>
        <v>1</v>
      </c>
      <c r="I32" s="17" t="s">
        <v>40</v>
      </c>
    </row>
    <row r="33" spans="1:9" s="7" customFormat="1" ht="30" hidden="1" customHeight="1" x14ac:dyDescent="0.3">
      <c r="A33" s="7">
        <f>ROW()</f>
        <v>33</v>
      </c>
      <c r="B33" s="7">
        <f t="shared" si="0"/>
        <v>31</v>
      </c>
      <c r="C33" s="28" t="s">
        <v>41</v>
      </c>
      <c r="D33" s="29" t="s">
        <v>42</v>
      </c>
      <c r="E33" s="26" t="s">
        <v>10</v>
      </c>
      <c r="F33" s="30" t="s">
        <v>39</v>
      </c>
      <c r="G33" s="30" t="s">
        <v>12</v>
      </c>
      <c r="H33" s="14">
        <f t="shared" si="1"/>
        <v>1</v>
      </c>
      <c r="I33" s="17" t="s">
        <v>40</v>
      </c>
    </row>
    <row r="34" spans="1:9" s="7" customFormat="1" ht="30" hidden="1" customHeight="1" x14ac:dyDescent="0.3">
      <c r="A34" s="7">
        <f>ROW()</f>
        <v>34</v>
      </c>
      <c r="B34" s="7">
        <f t="shared" si="0"/>
        <v>32</v>
      </c>
      <c r="C34" s="28" t="s">
        <v>43</v>
      </c>
      <c r="D34" s="29" t="s">
        <v>43</v>
      </c>
      <c r="E34" s="26" t="s">
        <v>10</v>
      </c>
      <c r="F34" s="30" t="s">
        <v>39</v>
      </c>
      <c r="G34" s="30" t="s">
        <v>12</v>
      </c>
      <c r="H34" s="14">
        <f t="shared" si="1"/>
        <v>1</v>
      </c>
      <c r="I34" s="21" t="s">
        <v>16</v>
      </c>
    </row>
    <row r="35" spans="1:9" s="7" customFormat="1" ht="30" hidden="1" customHeight="1" x14ac:dyDescent="0.3">
      <c r="A35" s="7">
        <f>ROW()</f>
        <v>35</v>
      </c>
      <c r="B35" s="7">
        <f t="shared" si="0"/>
        <v>33</v>
      </c>
      <c r="C35" s="28" t="s">
        <v>44</v>
      </c>
      <c r="D35" s="29" t="s">
        <v>45</v>
      </c>
      <c r="E35" s="26" t="s">
        <v>10</v>
      </c>
      <c r="F35" s="30" t="s">
        <v>39</v>
      </c>
      <c r="G35" s="30" t="s">
        <v>12</v>
      </c>
      <c r="H35" s="14">
        <f t="shared" si="1"/>
        <v>1</v>
      </c>
      <c r="I35" s="17" t="s">
        <v>16</v>
      </c>
    </row>
    <row r="36" spans="1:9" s="7" customFormat="1" ht="30" hidden="1" customHeight="1" x14ac:dyDescent="0.3">
      <c r="A36" s="7">
        <f>ROW()</f>
        <v>36</v>
      </c>
      <c r="B36" s="7">
        <f t="shared" si="0"/>
        <v>34</v>
      </c>
      <c r="C36" s="28" t="s">
        <v>46</v>
      </c>
      <c r="D36" s="29" t="s">
        <v>47</v>
      </c>
      <c r="E36" s="29" t="s">
        <v>10</v>
      </c>
      <c r="F36" s="30" t="s">
        <v>39</v>
      </c>
      <c r="G36" s="30" t="s">
        <v>12</v>
      </c>
      <c r="H36" s="16">
        <f t="shared" si="1"/>
        <v>1</v>
      </c>
      <c r="I36" s="17" t="s">
        <v>16</v>
      </c>
    </row>
    <row r="37" spans="1:9" s="7" customFormat="1" ht="30" hidden="1" customHeight="1" x14ac:dyDescent="0.3">
      <c r="A37" s="7">
        <f>ROW()</f>
        <v>37</v>
      </c>
      <c r="B37" s="7">
        <f t="shared" si="0"/>
        <v>35</v>
      </c>
      <c r="C37" s="25" t="s">
        <v>96</v>
      </c>
      <c r="D37" s="26" t="s">
        <v>96</v>
      </c>
      <c r="E37" s="31" t="s">
        <v>91</v>
      </c>
      <c r="F37" s="27" t="s">
        <v>39</v>
      </c>
      <c r="G37" s="27" t="s">
        <v>12</v>
      </c>
      <c r="H37" s="14">
        <f t="shared" si="1"/>
        <v>1</v>
      </c>
      <c r="I37" s="15" t="s">
        <v>40</v>
      </c>
    </row>
    <row r="38" spans="1:9" s="7" customFormat="1" ht="30" hidden="1" customHeight="1" x14ac:dyDescent="0.3">
      <c r="A38" s="7">
        <f>ROW()</f>
        <v>38</v>
      </c>
      <c r="B38" s="7">
        <f t="shared" si="0"/>
        <v>36</v>
      </c>
      <c r="C38" s="28" t="s">
        <v>79</v>
      </c>
      <c r="D38" s="29" t="s">
        <v>80</v>
      </c>
      <c r="E38" s="29" t="s">
        <v>10</v>
      </c>
      <c r="F38" s="30" t="s">
        <v>81</v>
      </c>
      <c r="G38" s="30" t="s">
        <v>12</v>
      </c>
      <c r="H38" s="14">
        <f t="shared" si="1"/>
        <v>1</v>
      </c>
      <c r="I38" s="17" t="s">
        <v>16</v>
      </c>
    </row>
    <row r="39" spans="1:9" s="7" customFormat="1" ht="30" hidden="1" customHeight="1" x14ac:dyDescent="0.3">
      <c r="A39" s="7">
        <f>ROW()</f>
        <v>39</v>
      </c>
      <c r="B39" s="7">
        <f t="shared" si="0"/>
        <v>37</v>
      </c>
      <c r="C39" s="28" t="s">
        <v>82</v>
      </c>
      <c r="D39" s="29" t="s">
        <v>83</v>
      </c>
      <c r="E39" s="29" t="s">
        <v>10</v>
      </c>
      <c r="F39" s="30" t="s">
        <v>84</v>
      </c>
      <c r="G39" s="30" t="s">
        <v>12</v>
      </c>
      <c r="H39" s="14">
        <f t="shared" si="1"/>
        <v>1</v>
      </c>
      <c r="I39" s="17" t="s">
        <v>23</v>
      </c>
    </row>
    <row r="40" spans="1:9" s="7" customFormat="1" ht="30" hidden="1" customHeight="1" x14ac:dyDescent="0.3">
      <c r="A40" s="7">
        <f>ROW()</f>
        <v>40</v>
      </c>
      <c r="B40" s="7">
        <f t="shared" si="0"/>
        <v>38</v>
      </c>
      <c r="C40" s="28" t="s">
        <v>85</v>
      </c>
      <c r="D40" s="29" t="s">
        <v>85</v>
      </c>
      <c r="E40" s="29" t="s">
        <v>10</v>
      </c>
      <c r="F40" s="30" t="s">
        <v>84</v>
      </c>
      <c r="G40" s="30" t="s">
        <v>12</v>
      </c>
      <c r="H40" s="14">
        <f t="shared" si="1"/>
        <v>1</v>
      </c>
      <c r="I40" s="17" t="s">
        <v>16</v>
      </c>
    </row>
    <row r="41" spans="1:9" s="7" customFormat="1" ht="30" hidden="1" customHeight="1" x14ac:dyDescent="0.3">
      <c r="A41" s="7">
        <f>ROW()</f>
        <v>41</v>
      </c>
      <c r="B41" s="7">
        <f t="shared" si="0"/>
        <v>39</v>
      </c>
      <c r="C41" s="28" t="s">
        <v>86</v>
      </c>
      <c r="D41" s="29" t="s">
        <v>87</v>
      </c>
      <c r="E41" s="29" t="s">
        <v>10</v>
      </c>
      <c r="F41" s="30" t="s">
        <v>84</v>
      </c>
      <c r="G41" s="30" t="s">
        <v>12</v>
      </c>
      <c r="H41" s="14">
        <f t="shared" si="1"/>
        <v>1</v>
      </c>
      <c r="I41" s="17" t="s">
        <v>16</v>
      </c>
    </row>
    <row r="42" spans="1:9" s="7" customFormat="1" ht="14.4" x14ac:dyDescent="0.3">
      <c r="A42" s="7">
        <f>ROW()</f>
        <v>42</v>
      </c>
      <c r="B42" s="7">
        <f t="shared" si="0"/>
        <v>40</v>
      </c>
      <c r="C42" s="28" t="s">
        <v>88</v>
      </c>
      <c r="D42" s="29" t="s">
        <v>88</v>
      </c>
      <c r="E42" s="29" t="s">
        <v>10</v>
      </c>
      <c r="F42" s="30" t="s">
        <v>84</v>
      </c>
      <c r="G42" s="30" t="s">
        <v>12</v>
      </c>
      <c r="H42" s="17">
        <f t="shared" si="1"/>
        <v>1</v>
      </c>
      <c r="I42" s="17" t="s">
        <v>20</v>
      </c>
    </row>
    <row r="43" spans="1:9" ht="19.5" hidden="1" customHeight="1" x14ac:dyDescent="0.3">
      <c r="A43" s="7">
        <f>ROW()</f>
        <v>43</v>
      </c>
      <c r="B43" s="7">
        <f t="shared" si="0"/>
        <v>41</v>
      </c>
      <c r="C43" s="28" t="s">
        <v>97</v>
      </c>
      <c r="D43" s="29" t="s">
        <v>98</v>
      </c>
      <c r="E43" s="29" t="s">
        <v>10</v>
      </c>
      <c r="F43" s="30" t="s">
        <v>19</v>
      </c>
      <c r="G43" s="30" t="s">
        <v>12</v>
      </c>
      <c r="H43" s="17">
        <f t="shared" si="1"/>
        <v>1</v>
      </c>
      <c r="I43" s="17" t="s">
        <v>16</v>
      </c>
    </row>
    <row r="44" spans="1:9" ht="19.5" hidden="1" customHeight="1" thickBot="1" x14ac:dyDescent="0.35">
      <c r="A44" s="7">
        <f>ROW()</f>
        <v>44</v>
      </c>
      <c r="B44" s="7">
        <f t="shared" si="0"/>
        <v>42</v>
      </c>
      <c r="C44" s="22" t="s">
        <v>99</v>
      </c>
      <c r="D44" s="23" t="s">
        <v>100</v>
      </c>
      <c r="E44" s="23" t="s">
        <v>10</v>
      </c>
      <c r="F44" s="24" t="s">
        <v>60</v>
      </c>
      <c r="G44" s="24" t="s">
        <v>32</v>
      </c>
      <c r="H44" s="18">
        <f t="shared" si="1"/>
        <v>0</v>
      </c>
      <c r="I44" s="18"/>
    </row>
  </sheetData>
  <autoFilter ref="A2:I44">
    <filterColumn colId="8">
      <filters>
        <filter val="kontrolní a monitorovací komise"/>
      </filters>
    </filterColumn>
  </autoFilter>
  <mergeCells count="1">
    <mergeCell ref="C1:D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Zájmové skupiny</vt:lpstr>
      <vt:lpstr>Výkonná rada</vt:lpstr>
      <vt:lpstr>Výběrová komise</vt:lpstr>
      <vt:lpstr>Kontrolní a monitorovací komise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NB</cp:lastModifiedBy>
  <dcterms:created xsi:type="dcterms:W3CDTF">2015-11-18T13:06:35Z</dcterms:created>
  <dcterms:modified xsi:type="dcterms:W3CDTF">2017-05-11T06:44:32Z</dcterms:modified>
</cp:coreProperties>
</file>