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LLD\Strategie MAS 2021-2027\OPTAK\Věcné hodnocení\"/>
    </mc:Choice>
  </mc:AlternateContent>
  <xr:revisionPtr revIDLastSave="0" documentId="13_ncr:1_{61901620-72D8-42E7-86FE-0F1720EDE64A}" xr6:coauthVersionLast="36" xr6:coauthVersionMax="36" xr10:uidLastSave="{00000000-0000-0000-0000-000000000000}"/>
  <bookViews>
    <workbookView xWindow="0" yWindow="0" windowWidth="6750" windowHeight="5175" xr2:uid="{55143535-1720-4AA2-93B6-055D943C72D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D5" i="1"/>
  <c r="D7" i="1"/>
  <c r="D6" i="1"/>
  <c r="D9" i="1" s="1"/>
  <c r="D8" i="1"/>
</calcChain>
</file>

<file path=xl/sharedStrings.xml><?xml version="1.0" encoding="utf-8"?>
<sst xmlns="http://schemas.openxmlformats.org/spreadsheetml/2006/main" count="26" uniqueCount="24">
  <si>
    <t>Seznam projektů OP TAK</t>
  </si>
  <si>
    <t>Žadatel</t>
  </si>
  <si>
    <t>dotace</t>
  </si>
  <si>
    <t>Swisspharma, spol. s.r.o.</t>
  </si>
  <si>
    <t>Název projektu</t>
  </si>
  <si>
    <t>Elektronické cenovky</t>
  </si>
  <si>
    <t>body</t>
  </si>
  <si>
    <t>Hsoul invest s.r.o.</t>
  </si>
  <si>
    <t>Vybavení dřevařské výroby v návaznosti na proncipy průmyslu 4.0</t>
  </si>
  <si>
    <t>místo realizace</t>
  </si>
  <si>
    <t>Kyjov</t>
  </si>
  <si>
    <t>Bzenec</t>
  </si>
  <si>
    <t>Michal Vyšinka</t>
  </si>
  <si>
    <t>Automatizace a digitalizace výroby nábytku</t>
  </si>
  <si>
    <t>brusmar tools s.r.o.</t>
  </si>
  <si>
    <t>Pořízení technologie leštění a IS pro společnost brusmar tools s.r.o.</t>
  </si>
  <si>
    <t>způsobilé výdaje bez DPH</t>
  </si>
  <si>
    <t xml:space="preserve"> </t>
  </si>
  <si>
    <t>Celkem</t>
  </si>
  <si>
    <t>pozdější příjem žádosti</t>
  </si>
  <si>
    <t>Alokace</t>
  </si>
  <si>
    <t>Zbývá</t>
  </si>
  <si>
    <t>1. Výzva technologie pro MAS</t>
  </si>
  <si>
    <t>V Kyjově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</si>
</sst>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0" fillId="0" borderId="7" xfId="0" applyNumberFormat="1" applyBorder="1"/>
    <xf numFmtId="0" fontId="0" fillId="0" borderId="9" xfId="0" applyFill="1" applyBorder="1"/>
    <xf numFmtId="0" fontId="0" fillId="0" borderId="10" xfId="0" applyBorder="1"/>
    <xf numFmtId="44" fontId="0" fillId="0" borderId="10" xfId="0" applyNumberFormat="1" applyBorder="1"/>
    <xf numFmtId="0" fontId="2" fillId="0" borderId="1" xfId="0" applyFont="1" applyFill="1" applyBorder="1"/>
    <xf numFmtId="0" fontId="2" fillId="0" borderId="1" xfId="0" applyFont="1" applyBorder="1"/>
    <xf numFmtId="44" fontId="2" fillId="0" borderId="1" xfId="0" applyNumberFormat="1" applyFont="1" applyFill="1" applyBorder="1"/>
    <xf numFmtId="0" fontId="0" fillId="0" borderId="1" xfId="0" applyFill="1" applyBorder="1"/>
    <xf numFmtId="44" fontId="0" fillId="0" borderId="1" xfId="0" applyNumberForma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E28D-0AEE-443C-88FE-B345A8F03996}">
  <dimension ref="A1:G13"/>
  <sheetViews>
    <sheetView tabSelected="1" workbookViewId="0">
      <selection activeCell="C15" sqref="C15"/>
    </sheetView>
  </sheetViews>
  <sheetFormatPr defaultRowHeight="15" x14ac:dyDescent="0.25"/>
  <cols>
    <col min="1" max="1" width="27.85546875" customWidth="1"/>
    <col min="2" max="2" width="18.42578125" customWidth="1"/>
    <col min="3" max="3" width="16.42578125" customWidth="1"/>
    <col min="4" max="4" width="17.140625" customWidth="1"/>
  </cols>
  <sheetData>
    <row r="1" spans="1:7" x14ac:dyDescent="0.25">
      <c r="A1" t="s">
        <v>0</v>
      </c>
    </row>
    <row r="2" spans="1:7" x14ac:dyDescent="0.25">
      <c r="A2" t="s">
        <v>22</v>
      </c>
    </row>
    <row r="3" spans="1:7" ht="15.75" thickBot="1" x14ac:dyDescent="0.3"/>
    <row r="4" spans="1:7" ht="30" x14ac:dyDescent="0.25">
      <c r="A4" s="4" t="s">
        <v>1</v>
      </c>
      <c r="B4" s="5" t="s">
        <v>4</v>
      </c>
      <c r="C4" s="6" t="s">
        <v>16</v>
      </c>
      <c r="D4" s="5" t="s">
        <v>2</v>
      </c>
      <c r="E4" s="6" t="s">
        <v>9</v>
      </c>
      <c r="F4" s="7" t="s">
        <v>6</v>
      </c>
    </row>
    <row r="5" spans="1:7" ht="60" x14ac:dyDescent="0.25">
      <c r="A5" s="8" t="s">
        <v>14</v>
      </c>
      <c r="B5" s="2" t="s">
        <v>15</v>
      </c>
      <c r="C5" s="3">
        <v>2122728.27</v>
      </c>
      <c r="D5" s="3">
        <f>C5/2</f>
        <v>1061364.135</v>
      </c>
      <c r="E5" s="1" t="s">
        <v>10</v>
      </c>
      <c r="F5" s="9">
        <v>40</v>
      </c>
    </row>
    <row r="6" spans="1:7" ht="75" x14ac:dyDescent="0.25">
      <c r="A6" s="8" t="s">
        <v>7</v>
      </c>
      <c r="B6" s="2" t="s">
        <v>8</v>
      </c>
      <c r="C6" s="3">
        <v>1767926.3</v>
      </c>
      <c r="D6" s="3">
        <f>C6/2</f>
        <v>883963.15</v>
      </c>
      <c r="E6" s="1" t="s">
        <v>11</v>
      </c>
      <c r="F6" s="9">
        <v>30</v>
      </c>
    </row>
    <row r="7" spans="1:7" ht="45" x14ac:dyDescent="0.25">
      <c r="A7" s="8" t="s">
        <v>12</v>
      </c>
      <c r="B7" s="2" t="s">
        <v>13</v>
      </c>
      <c r="C7" s="3">
        <v>2137753</v>
      </c>
      <c r="D7" s="3">
        <f>C7/2</f>
        <v>1068876.5</v>
      </c>
      <c r="E7" s="1" t="s">
        <v>10</v>
      </c>
      <c r="F7" s="9">
        <v>20</v>
      </c>
    </row>
    <row r="8" spans="1:7" ht="30" x14ac:dyDescent="0.25">
      <c r="A8" s="8" t="s">
        <v>3</v>
      </c>
      <c r="B8" s="2" t="s">
        <v>5</v>
      </c>
      <c r="C8" s="3">
        <v>485614</v>
      </c>
      <c r="D8" s="3">
        <f>C8/2</f>
        <v>242807</v>
      </c>
      <c r="E8" s="1" t="s">
        <v>10</v>
      </c>
      <c r="F8" s="9">
        <v>20</v>
      </c>
      <c r="G8" t="s">
        <v>19</v>
      </c>
    </row>
    <row r="9" spans="1:7" ht="15.75" thickBot="1" x14ac:dyDescent="0.3">
      <c r="A9" s="13" t="s">
        <v>18</v>
      </c>
      <c r="B9" s="14"/>
      <c r="C9" s="15">
        <f>SUM(C5:C8)</f>
        <v>6514021.5700000003</v>
      </c>
      <c r="D9" s="12">
        <f>SUM(D5:D8)</f>
        <v>3257010.7850000001</v>
      </c>
      <c r="E9" s="10"/>
      <c r="F9" s="11"/>
    </row>
    <row r="10" spans="1:7" x14ac:dyDescent="0.25">
      <c r="A10" s="16" t="s">
        <v>20</v>
      </c>
      <c r="B10" s="17"/>
      <c r="C10" s="18">
        <v>6706000</v>
      </c>
    </row>
    <row r="11" spans="1:7" x14ac:dyDescent="0.25">
      <c r="A11" s="19" t="s">
        <v>21</v>
      </c>
      <c r="B11" s="1"/>
      <c r="C11" s="20">
        <f>C10-C9</f>
        <v>191978.4299999997</v>
      </c>
    </row>
    <row r="12" spans="1:7" x14ac:dyDescent="0.25">
      <c r="B12" t="s">
        <v>17</v>
      </c>
    </row>
    <row r="13" spans="1:7" x14ac:dyDescent="0.25">
      <c r="A13" t="s">
        <v>23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cp:lastPrinted>2023-12-14T12:59:34Z</cp:lastPrinted>
  <dcterms:created xsi:type="dcterms:W3CDTF">2023-12-14T11:37:29Z</dcterms:created>
  <dcterms:modified xsi:type="dcterms:W3CDTF">2023-12-14T12:59:55Z</dcterms:modified>
</cp:coreProperties>
</file>